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lebi\Documents\Witnica\Dostawa energii 2025\"/>
    </mc:Choice>
  </mc:AlternateContent>
  <xr:revisionPtr revIDLastSave="0" documentId="13_ncr:1_{2C4A49DE-AEAF-4619-816D-832350464DA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Arkusz1!$A$1:$AF$67</definedName>
  </definedNames>
  <calcPr calcId="181029"/>
</workbook>
</file>

<file path=xl/calcChain.xml><?xml version="1.0" encoding="utf-8"?>
<calcChain xmlns="http://schemas.openxmlformats.org/spreadsheetml/2006/main">
  <c r="I66" i="1" l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 l="1"/>
  <c r="L66" i="1" l="1"/>
  <c r="M66" i="1"/>
  <c r="K66" i="1"/>
  <c r="N11" i="1" l="1"/>
  <c r="N66" i="1" s="1"/>
</calcChain>
</file>

<file path=xl/sharedStrings.xml><?xml version="1.0" encoding="utf-8"?>
<sst xmlns="http://schemas.openxmlformats.org/spreadsheetml/2006/main" count="863" uniqueCount="211">
  <si>
    <t>Adres</t>
  </si>
  <si>
    <t>L.p.</t>
  </si>
  <si>
    <t>Miejscowość</t>
  </si>
  <si>
    <t>Ulica</t>
  </si>
  <si>
    <t>Numer</t>
  </si>
  <si>
    <t>Kod</t>
  </si>
  <si>
    <t>Poczta</t>
  </si>
  <si>
    <t>Grupa
taryfowa</t>
  </si>
  <si>
    <t>Nazwa</t>
  </si>
  <si>
    <t>NIP</t>
  </si>
  <si>
    <t>Zmiana
sprzedawcy</t>
  </si>
  <si>
    <t>Obecny
sprzedawca</t>
  </si>
  <si>
    <t>Operator Systemu
Dystrybucyjnego</t>
  </si>
  <si>
    <t>Strefa I</t>
  </si>
  <si>
    <t>Strefa II</t>
  </si>
  <si>
    <t>Strefa III</t>
  </si>
  <si>
    <t>Razem</t>
  </si>
  <si>
    <t>Okres dostaw</t>
  </si>
  <si>
    <t>Od</t>
  </si>
  <si>
    <t>Do</t>
  </si>
  <si>
    <t>Moc
umowna</t>
  </si>
  <si>
    <t>Nazwa punktu poboru</t>
  </si>
  <si>
    <t>Adres punktu poboru</t>
  </si>
  <si>
    <t>Numer PPE</t>
  </si>
  <si>
    <t xml:space="preserve">ZAMAWIAJĄCY: </t>
  </si>
  <si>
    <t xml:space="preserve">NIP: </t>
  </si>
  <si>
    <t xml:space="preserve">SIEDZIBA:  </t>
  </si>
  <si>
    <t>TAK/NIE</t>
  </si>
  <si>
    <t>Istniejąca/                                                                     Planowana</t>
  </si>
  <si>
    <t>Data przyłączenia</t>
  </si>
  <si>
    <t>Moc źródła</t>
  </si>
  <si>
    <t>Planowana ilość wytworzonej energii</t>
  </si>
  <si>
    <t>Planowana ilość energii do odkupu</t>
  </si>
  <si>
    <t>Dane do faktur od sprzedawcy - Nabywca</t>
  </si>
  <si>
    <t>Wytwórca/
Prosument</t>
  </si>
  <si>
    <t>Instalacja fotowoltaiczna(kolumny od Z do AE wypełniają Pańswo tylko gdy w kolumnie Y zaznaczą Państwo TAK)</t>
  </si>
  <si>
    <t>Dane do faktur od sprzedawcy - Odbiorca(dane adesowe do wysyłania faktur)</t>
  </si>
  <si>
    <t xml:space="preserve">działając w imieniu własnym oraz w imieniu i na rzecz nw. zamawiających </t>
  </si>
  <si>
    <t>kolejna</t>
  </si>
  <si>
    <t>Energa</t>
  </si>
  <si>
    <t>Szacunkowe zużycie energii elektrycznej w okresie trwania umowy  [MWh]</t>
  </si>
  <si>
    <t>Gmina Witnica</t>
  </si>
  <si>
    <t>599-27-71-311</t>
  </si>
  <si>
    <t>Urząd Miasta i Gminy w Witnicy</t>
  </si>
  <si>
    <t>ul. Plac Andrzeja Zabłockiego 6</t>
  </si>
  <si>
    <t>66-460 Witnica</t>
  </si>
  <si>
    <t xml:space="preserve">Szkoła Podstawowa w Dąbroszynie       </t>
  </si>
  <si>
    <t>Dąbroszyn</t>
  </si>
  <si>
    <t>66-460</t>
  </si>
  <si>
    <t>Witnica</t>
  </si>
  <si>
    <t>590310600001197220</t>
  </si>
  <si>
    <t>C11</t>
  </si>
  <si>
    <t xml:space="preserve">Szkoła Podstawowa w Dąbroszynie         </t>
  </si>
  <si>
    <t>590310600001197237</t>
  </si>
  <si>
    <t xml:space="preserve">Szkoła Podstawowa w Dąbroszynie Filia w Kamieniu Wielkim </t>
  </si>
  <si>
    <t>Kamień Wielki</t>
  </si>
  <si>
    <t>Kościelna</t>
  </si>
  <si>
    <t>590310600002272582</t>
  </si>
  <si>
    <t>Miejski Dom Kultury</t>
  </si>
  <si>
    <t>Gorzowska</t>
  </si>
  <si>
    <t>590310600001714885</t>
  </si>
  <si>
    <t>C12a</t>
  </si>
  <si>
    <t>Żółty Pałacyk</t>
  </si>
  <si>
    <t>Sikorskiego</t>
  </si>
  <si>
    <t>590310600001714892</t>
  </si>
  <si>
    <t>G11</t>
  </si>
  <si>
    <t>Stadion Miejski</t>
  </si>
  <si>
    <t>Strzelecka</t>
  </si>
  <si>
    <t>590310600001714908</t>
  </si>
  <si>
    <t xml:space="preserve">Miejsko-Gminny Ośrodek Pomocy </t>
  </si>
  <si>
    <t>Kostrzyńska</t>
  </si>
  <si>
    <t>590310600002277709</t>
  </si>
  <si>
    <t>Środowiskowy Dom Samopomocy</t>
  </si>
  <si>
    <t>1C</t>
  </si>
  <si>
    <t>590310600027008630</t>
  </si>
  <si>
    <t xml:space="preserve"> Przedszkole Miejskie "Bajka" </t>
  </si>
  <si>
    <t xml:space="preserve">Wiosny Ludów </t>
  </si>
  <si>
    <t>590310600001289963</t>
  </si>
  <si>
    <t>C21</t>
  </si>
  <si>
    <t>Szkoła Podstawowa im. Józefa Wybickiego w Witnicy</t>
  </si>
  <si>
    <t>590310600000882851</t>
  </si>
  <si>
    <t>Zespół Edukacyjny w Nowinach Wielkich- Przedszkole</t>
  </si>
  <si>
    <t>Nowiny Wielkie</t>
  </si>
  <si>
    <t xml:space="preserve">Wiejska </t>
  </si>
  <si>
    <t>590310600002368131</t>
  </si>
  <si>
    <t>Zespół Edukacyjny w Nowinach Wielkich - Kuchnia</t>
  </si>
  <si>
    <t>590310600002368124</t>
  </si>
  <si>
    <t>Zespół Edukacyjny w Nowinach Wielkich- Szkoła</t>
  </si>
  <si>
    <t>26A</t>
  </si>
  <si>
    <t>590310600002368117</t>
  </si>
  <si>
    <t xml:space="preserve">Zespół Edukacyjny w Nowinach Wielkich - Budynek Gospodarczy </t>
  </si>
  <si>
    <t>590310600002368100</t>
  </si>
  <si>
    <t>Świerkocin</t>
  </si>
  <si>
    <t>590310600001698840</t>
  </si>
  <si>
    <t>Pyrzańska</t>
  </si>
  <si>
    <t>15A</t>
  </si>
  <si>
    <t>590310600001698789</t>
  </si>
  <si>
    <t>50</t>
  </si>
  <si>
    <t>590310600001698819</t>
  </si>
  <si>
    <t>590310600001698765</t>
  </si>
  <si>
    <t xml:space="preserve">Klatka schodowa </t>
  </si>
  <si>
    <t>590310600025854918</t>
  </si>
  <si>
    <t>1-Maja</t>
  </si>
  <si>
    <t>590310600025910140</t>
  </si>
  <si>
    <t xml:space="preserve">Świetlica wiejska </t>
  </si>
  <si>
    <t>Pyrzany</t>
  </si>
  <si>
    <t>590310600001204300</t>
  </si>
  <si>
    <t>Remiza OSP</t>
  </si>
  <si>
    <t>51a</t>
  </si>
  <si>
    <t>590310600001204294</t>
  </si>
  <si>
    <t>Obiekt niemieszkalny</t>
  </si>
  <si>
    <t>590310600001204270</t>
  </si>
  <si>
    <t>Białczyk</t>
  </si>
  <si>
    <t>590310600001204263</t>
  </si>
  <si>
    <t>Białcz</t>
  </si>
  <si>
    <t>590310600001204256</t>
  </si>
  <si>
    <t>Kotłownia (była świetlica)</t>
  </si>
  <si>
    <t>Sosny</t>
  </si>
  <si>
    <t>590310600001133778</t>
  </si>
  <si>
    <t>590310600001133815</t>
  </si>
  <si>
    <t>Świetlica wiejska</t>
  </si>
  <si>
    <t>Mościce</t>
  </si>
  <si>
    <t>590310600001141629</t>
  </si>
  <si>
    <t>590310600001141636</t>
  </si>
  <si>
    <t>Kamień Mały</t>
  </si>
  <si>
    <t>dz. 146/4</t>
  </si>
  <si>
    <t>590310600001141643</t>
  </si>
  <si>
    <t>590310600001133730</t>
  </si>
  <si>
    <t>590310600001133747</t>
  </si>
  <si>
    <t>Mosina</t>
  </si>
  <si>
    <t>590310600001133754</t>
  </si>
  <si>
    <t>Krześniczka</t>
  </si>
  <si>
    <t>590310600001133761</t>
  </si>
  <si>
    <t>Kolejowa</t>
  </si>
  <si>
    <t>590310600001156043</t>
  </si>
  <si>
    <t>Stare Dzieduszyce</t>
  </si>
  <si>
    <t>590310600001141667</t>
  </si>
  <si>
    <t>Wiejska</t>
  </si>
  <si>
    <t>18A</t>
  </si>
  <si>
    <t>590310600001152557</t>
  </si>
  <si>
    <t>590310600001133853</t>
  </si>
  <si>
    <t>590310600001133839</t>
  </si>
  <si>
    <t>Świetlica wiejska - sala komputerowa</t>
  </si>
  <si>
    <t>590310600001133822</t>
  </si>
  <si>
    <t xml:space="preserve"> Targowisko miejskie</t>
  </si>
  <si>
    <t>Pocztowa</t>
  </si>
  <si>
    <t>590310600001152069</t>
  </si>
  <si>
    <t>Urząd Miasta i Gminy</t>
  </si>
  <si>
    <t>Plac Andrzeja Zabłockiego</t>
  </si>
  <si>
    <t>590310600001133723</t>
  </si>
  <si>
    <t>590310600001134140</t>
  </si>
  <si>
    <t>590310600001134157</t>
  </si>
  <si>
    <t>Kaplica</t>
  </si>
  <si>
    <t>Cmentarna</t>
  </si>
  <si>
    <t>1</t>
  </si>
  <si>
    <t>590310600001137295</t>
  </si>
  <si>
    <t>Regionalne Centrum Ratownictwa</t>
  </si>
  <si>
    <t>Żwirowa</t>
  </si>
  <si>
    <t>590310600001327481</t>
  </si>
  <si>
    <t>C22a</t>
  </si>
  <si>
    <t>Oksza</t>
  </si>
  <si>
    <t>15</t>
  </si>
  <si>
    <t>590310600001235007</t>
  </si>
  <si>
    <t>Przepompownia wody deszczowej</t>
  </si>
  <si>
    <t>Księdza Józefa Bielaka</t>
  </si>
  <si>
    <t>dz. 1250/5</t>
  </si>
  <si>
    <t>590310600026690782</t>
  </si>
  <si>
    <t>Centrum Integracji Społecznej</t>
  </si>
  <si>
    <t>Zaułek Wodny</t>
  </si>
  <si>
    <t>590310600026792127</t>
  </si>
  <si>
    <t>Nowe Dzieduszyce</t>
  </si>
  <si>
    <t>nr dz. 26/1</t>
  </si>
  <si>
    <t>590310600029391976</t>
  </si>
  <si>
    <t>20</t>
  </si>
  <si>
    <t>590310600026757218</t>
  </si>
  <si>
    <t>Parkowa</t>
  </si>
  <si>
    <t>/obr.7 nr działki 256</t>
  </si>
  <si>
    <t>590310600031874580</t>
  </si>
  <si>
    <t>ul. Plac Andrzeja Zabłockiego 6, 66-460 Witnica</t>
  </si>
  <si>
    <t>5992771311</t>
  </si>
  <si>
    <t>Szkoła Podstawowa w Dąbroszynie</t>
  </si>
  <si>
    <t>Dąbroszyn 22, 66-460 Witnica</t>
  </si>
  <si>
    <t>Enea Operator Sp. z o.o.</t>
  </si>
  <si>
    <t>Szkoła Podstawowa w Dąbroszynie Filia w Kamieniu Wielkim</t>
  </si>
  <si>
    <t>ul. Gorzowska  22, 66-460 Witnica</t>
  </si>
  <si>
    <t>ul. Gorzowska 22, 66-460 Witnica</t>
  </si>
  <si>
    <t>ul. Rutkowskiego 9, 66-460 Witnica</t>
  </si>
  <si>
    <t xml:space="preserve">Przedszkole Miejskie "Bajka" </t>
  </si>
  <si>
    <t>ul. Wiosny Ludów 4, 66-460 Witnica</t>
  </si>
  <si>
    <t>ul. Wiosny Ludów 14, 66-460 Witnica</t>
  </si>
  <si>
    <t>Zespół Edukacyjny w Nowinach Wielkich</t>
  </si>
  <si>
    <t>ul. Wiejska 26,Nowiny Wielkie, 66-460 Witnica</t>
  </si>
  <si>
    <t>Urząd Miasta i Gminy Witnica</t>
  </si>
  <si>
    <t>1 D</t>
  </si>
  <si>
    <t>590310600026103268</t>
  </si>
  <si>
    <t>ul. Strzelecka 1B, 66-460 Witnica</t>
  </si>
  <si>
    <r>
      <t>ul. Strzelecka 1</t>
    </r>
    <r>
      <rPr>
        <b/>
        <sz val="8"/>
        <color rgb="FFED0000"/>
        <rFont val="Arial Narrow"/>
        <family val="2"/>
        <charset val="238"/>
      </rPr>
      <t>c</t>
    </r>
    <r>
      <rPr>
        <sz val="8"/>
        <rFont val="Arial Narrow"/>
        <family val="2"/>
        <charset val="238"/>
      </rPr>
      <t>, 66-460 Witnica</t>
    </r>
  </si>
  <si>
    <t>14</t>
  </si>
  <si>
    <t>590310600000882844</t>
  </si>
  <si>
    <t>Zespół Edukacyjny w Nowinach Wielkich- hala sportowa z zapleczem szatniowym</t>
  </si>
  <si>
    <t>26</t>
  </si>
  <si>
    <t>590310600032004764</t>
  </si>
  <si>
    <t xml:space="preserve">Podgrzewacz wody w budynku miszkalnym </t>
  </si>
  <si>
    <r>
      <t xml:space="preserve">Obiekt zbiorowego mieszkania - </t>
    </r>
    <r>
      <rPr>
        <b/>
        <sz val="8"/>
        <rFont val="Arial Narrow"/>
        <family val="2"/>
        <charset val="238"/>
      </rPr>
      <t xml:space="preserve">klatka schodowa </t>
    </r>
  </si>
  <si>
    <r>
      <t>Obiekt zbiorowego mieszkania</t>
    </r>
    <r>
      <rPr>
        <b/>
        <sz val="8"/>
        <rFont val="Arial Narrow"/>
        <family val="2"/>
        <charset val="238"/>
      </rPr>
      <t xml:space="preserve">- klatka schodowa </t>
    </r>
  </si>
  <si>
    <r>
      <t xml:space="preserve">Obiekt zbiorowego mieszkania </t>
    </r>
    <r>
      <rPr>
        <b/>
        <sz val="8"/>
        <rFont val="Arial Narrow"/>
        <family val="2"/>
        <charset val="238"/>
      </rPr>
      <t xml:space="preserve">- klatka schodowa </t>
    </r>
  </si>
  <si>
    <t>13</t>
  </si>
  <si>
    <r>
      <t xml:space="preserve"> </t>
    </r>
    <r>
      <rPr>
        <b/>
        <sz val="8"/>
        <rFont val="Arial Narrow"/>
        <family val="2"/>
        <charset val="238"/>
      </rPr>
      <t>Dzienny Dom Pobytu ,,Senior Wigor”</t>
    </r>
  </si>
  <si>
    <r>
      <t>1</t>
    </r>
    <r>
      <rPr>
        <b/>
        <sz val="8"/>
        <rFont val="Arial Narrow"/>
        <family val="2"/>
        <charset val="238"/>
      </rPr>
      <t>B</t>
    </r>
  </si>
  <si>
    <t>Kontenery</t>
  </si>
  <si>
    <t>Wykaz punktów poboru energii elektrycznej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</si>
</sst>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2" x14ac:knownFonts="1">
    <font>
      <sz val="11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Arial Narrow"/>
      <family val="2"/>
      <charset val="238"/>
    </font>
    <font>
      <b/>
      <sz val="8"/>
      <name val="Calibri"/>
      <family val="2"/>
      <charset val="238"/>
      <scheme val="minor"/>
    </font>
    <font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i/>
      <sz val="8"/>
      <name val="Arial Narrow"/>
      <family val="2"/>
      <charset val="238"/>
    </font>
    <font>
      <b/>
      <sz val="8"/>
      <color rgb="FFED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2" fontId="5" fillId="0" borderId="0" xfId="0" applyNumberFormat="1" applyFont="1" applyAlignment="1">
      <alignment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 wrapText="1"/>
    </xf>
    <xf numFmtId="14" fontId="10" fillId="2" borderId="3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right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2" fontId="5" fillId="3" borderId="3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right" vertical="center" wrapText="1"/>
    </xf>
    <xf numFmtId="0" fontId="5" fillId="3" borderId="9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left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right" vertical="center" wrapText="1"/>
    </xf>
    <xf numFmtId="0" fontId="8" fillId="3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49" fontId="8" fillId="3" borderId="3" xfId="0" applyNumberFormat="1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right" vertical="center" wrapText="1"/>
    </xf>
    <xf numFmtId="2" fontId="8" fillId="0" borderId="3" xfId="0" applyNumberFormat="1" applyFont="1" applyBorder="1" applyAlignment="1">
      <alignment horizontal="right" vertical="center" wrapText="1"/>
    </xf>
    <xf numFmtId="0" fontId="8" fillId="3" borderId="9" xfId="0" applyFont="1" applyFill="1" applyBorder="1" applyAlignment="1">
      <alignment vertical="center"/>
    </xf>
    <xf numFmtId="0" fontId="8" fillId="3" borderId="3" xfId="0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2" fontId="10" fillId="2" borderId="3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7"/>
  <sheetViews>
    <sheetView tabSelected="1" topLeftCell="A46" zoomScale="90" zoomScaleNormal="90" workbookViewId="0">
      <selection activeCell="A2" sqref="A2"/>
    </sheetView>
  </sheetViews>
  <sheetFormatPr defaultColWidth="9.109375" defaultRowHeight="14.1" customHeight="1" x14ac:dyDescent="0.3"/>
  <cols>
    <col min="1" max="1" width="3.6640625" style="7" customWidth="1"/>
    <col min="2" max="2" width="41.88671875" style="8" bestFit="1" customWidth="1"/>
    <col min="3" max="3" width="15.44140625" style="8" bestFit="1" customWidth="1"/>
    <col min="4" max="4" width="19.5546875" style="8" bestFit="1" customWidth="1"/>
    <col min="5" max="5" width="14.44140625" style="8" bestFit="1" customWidth="1"/>
    <col min="6" max="6" width="5.6640625" style="8" bestFit="1" customWidth="1"/>
    <col min="7" max="7" width="12.6640625" style="8" bestFit="1" customWidth="1"/>
    <col min="8" max="8" width="17.109375" style="8" customWidth="1"/>
    <col min="9" max="9" width="6.6640625" style="9" customWidth="1"/>
    <col min="10" max="10" width="6.6640625" style="8" customWidth="1"/>
    <col min="11" max="13" width="6.6640625" style="14" customWidth="1"/>
    <col min="14" max="14" width="7.6640625" style="14" bestFit="1" customWidth="1"/>
    <col min="15" max="15" width="9.6640625" style="8" bestFit="1" customWidth="1"/>
    <col min="16" max="16" width="30.44140625" style="8" bestFit="1" customWidth="1"/>
    <col min="17" max="17" width="9" style="8" bestFit="1" customWidth="1"/>
    <col min="18" max="18" width="38.88671875" style="8" bestFit="1" customWidth="1"/>
    <col min="19" max="19" width="30.44140625" style="8" bestFit="1" customWidth="1"/>
    <col min="20" max="20" width="15.88671875" style="5" bestFit="1" customWidth="1"/>
    <col min="21" max="21" width="9" style="5" bestFit="1" customWidth="1"/>
    <col min="22" max="22" width="10" style="5" customWidth="1"/>
    <col min="23" max="24" width="8.6640625" style="6" customWidth="1"/>
    <col min="25" max="26" width="9.109375" style="7" customWidth="1"/>
    <col min="27" max="27" width="8.44140625" style="7" customWidth="1"/>
    <col min="28" max="29" width="9.109375" style="7" customWidth="1"/>
    <col min="30" max="30" width="14.6640625" style="7" customWidth="1"/>
    <col min="31" max="31" width="13.109375" style="7" customWidth="1"/>
    <col min="32" max="16384" width="9.109375" style="7"/>
  </cols>
  <sheetData>
    <row r="1" spans="1:37" ht="21" customHeight="1" x14ac:dyDescent="0.3">
      <c r="A1" s="10"/>
      <c r="B1" s="1"/>
      <c r="C1" s="2"/>
      <c r="D1" s="1"/>
      <c r="E1" s="2"/>
      <c r="F1" s="2"/>
      <c r="G1" s="3"/>
      <c r="H1" s="3"/>
      <c r="I1" s="4"/>
      <c r="J1" s="3"/>
      <c r="K1" s="12"/>
      <c r="L1" s="12"/>
      <c r="M1" s="12"/>
      <c r="N1" s="12"/>
      <c r="O1" s="1"/>
      <c r="P1" s="1"/>
      <c r="Q1" s="3"/>
      <c r="R1" s="1"/>
      <c r="S1" s="1"/>
    </row>
    <row r="2" spans="1:37" ht="21" customHeight="1" x14ac:dyDescent="0.3">
      <c r="A2" s="25" t="s">
        <v>210</v>
      </c>
      <c r="B2" s="26"/>
      <c r="C2" s="27"/>
      <c r="D2" s="26"/>
      <c r="E2" s="27"/>
      <c r="F2" s="27"/>
      <c r="G2" s="28"/>
      <c r="H2" s="28"/>
      <c r="I2" s="29"/>
      <c r="J2" s="28"/>
      <c r="K2" s="30"/>
      <c r="L2" s="30"/>
      <c r="M2" s="30"/>
      <c r="N2" s="30"/>
      <c r="O2" s="26"/>
      <c r="P2" s="26"/>
      <c r="Q2" s="28"/>
      <c r="R2" s="26"/>
      <c r="S2" s="26"/>
      <c r="T2" s="31"/>
      <c r="U2" s="31"/>
      <c r="V2" s="31"/>
      <c r="W2" s="32"/>
      <c r="X2" s="32"/>
      <c r="Y2" s="33"/>
      <c r="Z2" s="33"/>
      <c r="AA2" s="33"/>
      <c r="AB2" s="33"/>
      <c r="AC2" s="33"/>
      <c r="AD2" s="33"/>
      <c r="AE2" s="33"/>
    </row>
    <row r="3" spans="1:37" ht="21" customHeight="1" x14ac:dyDescent="0.3">
      <c r="A3" s="25"/>
      <c r="B3" s="34" t="s">
        <v>24</v>
      </c>
      <c r="C3" s="105" t="s">
        <v>41</v>
      </c>
      <c r="D3" s="105"/>
      <c r="E3" s="105"/>
      <c r="F3" s="105"/>
      <c r="G3" s="105"/>
      <c r="H3" s="105"/>
      <c r="I3" s="29"/>
      <c r="J3" s="28"/>
      <c r="K3" s="30"/>
      <c r="L3" s="30"/>
      <c r="M3" s="30"/>
      <c r="N3" s="30"/>
      <c r="O3" s="26"/>
      <c r="P3" s="26"/>
      <c r="Q3" s="28"/>
      <c r="R3" s="26"/>
      <c r="S3" s="26"/>
      <c r="T3" s="31"/>
      <c r="U3" s="31"/>
      <c r="V3" s="31"/>
      <c r="W3" s="32"/>
      <c r="X3" s="32"/>
      <c r="Y3" s="33"/>
      <c r="Z3" s="33"/>
      <c r="AA3" s="33"/>
      <c r="AB3" s="33"/>
      <c r="AC3" s="33"/>
      <c r="AD3" s="33"/>
      <c r="AE3" s="33"/>
    </row>
    <row r="4" spans="1:37" ht="21" customHeight="1" x14ac:dyDescent="0.3">
      <c r="A4" s="25"/>
      <c r="B4" s="34" t="s">
        <v>25</v>
      </c>
      <c r="C4" s="105" t="s">
        <v>42</v>
      </c>
      <c r="D4" s="105"/>
      <c r="E4" s="105"/>
      <c r="F4" s="105"/>
      <c r="G4" s="105"/>
      <c r="H4" s="105"/>
      <c r="I4" s="29"/>
      <c r="J4" s="28"/>
      <c r="K4" s="30"/>
      <c r="L4" s="30"/>
      <c r="M4" s="30"/>
      <c r="N4" s="30"/>
      <c r="O4" s="26"/>
      <c r="P4" s="26"/>
      <c r="Q4" s="28"/>
      <c r="R4" s="26"/>
      <c r="S4" s="26"/>
      <c r="T4" s="31"/>
      <c r="U4" s="31"/>
      <c r="V4" s="31"/>
      <c r="W4" s="32"/>
      <c r="X4" s="32"/>
      <c r="Y4" s="33"/>
      <c r="Z4" s="33"/>
      <c r="AA4" s="33"/>
      <c r="AB4" s="33"/>
      <c r="AC4" s="33"/>
      <c r="AD4" s="33"/>
      <c r="AE4" s="33"/>
    </row>
    <row r="5" spans="1:37" ht="21" customHeight="1" x14ac:dyDescent="0.3">
      <c r="A5" s="25"/>
      <c r="B5" s="34" t="s">
        <v>26</v>
      </c>
      <c r="C5" s="106" t="s">
        <v>43</v>
      </c>
      <c r="D5" s="105"/>
      <c r="E5" s="105"/>
      <c r="F5" s="105"/>
      <c r="G5" s="105"/>
      <c r="H5" s="105"/>
      <c r="I5" s="29"/>
      <c r="J5" s="28"/>
      <c r="K5" s="30"/>
      <c r="L5" s="30"/>
      <c r="M5" s="30"/>
      <c r="N5" s="30"/>
      <c r="O5" s="26"/>
      <c r="P5" s="26"/>
      <c r="Q5" s="28"/>
      <c r="R5" s="26"/>
      <c r="S5" s="26"/>
      <c r="T5" s="31"/>
      <c r="U5" s="31"/>
      <c r="V5" s="31"/>
      <c r="W5" s="32"/>
      <c r="X5" s="32"/>
      <c r="Y5" s="33"/>
      <c r="Z5" s="33"/>
      <c r="AA5" s="33"/>
      <c r="AB5" s="33"/>
      <c r="AC5" s="33"/>
      <c r="AD5" s="33"/>
      <c r="AE5" s="33"/>
    </row>
    <row r="6" spans="1:37" ht="21" customHeight="1" x14ac:dyDescent="0.3">
      <c r="A6" s="25"/>
      <c r="B6" s="26"/>
      <c r="C6" s="105" t="s">
        <v>44</v>
      </c>
      <c r="D6" s="105"/>
      <c r="E6" s="105"/>
      <c r="F6" s="105"/>
      <c r="G6" s="105"/>
      <c r="H6" s="105"/>
      <c r="I6" s="29"/>
      <c r="J6" s="28"/>
      <c r="K6" s="30"/>
      <c r="L6" s="30"/>
      <c r="M6" s="30"/>
      <c r="N6" s="30"/>
      <c r="O6" s="26"/>
      <c r="P6" s="26"/>
      <c r="Q6" s="28"/>
      <c r="R6" s="26"/>
      <c r="S6" s="26"/>
      <c r="T6" s="31"/>
      <c r="U6" s="31"/>
      <c r="V6" s="31"/>
      <c r="W6" s="32"/>
      <c r="X6" s="32"/>
      <c r="Y6" s="33"/>
      <c r="Z6" s="33"/>
      <c r="AA6" s="33"/>
      <c r="AB6" s="33"/>
      <c r="AC6" s="33"/>
      <c r="AD6" s="33"/>
      <c r="AE6" s="33"/>
    </row>
    <row r="7" spans="1:37" ht="21" customHeight="1" x14ac:dyDescent="0.3">
      <c r="A7" s="25"/>
      <c r="B7" s="26"/>
      <c r="C7" s="105" t="s">
        <v>45</v>
      </c>
      <c r="D7" s="105"/>
      <c r="E7" s="105"/>
      <c r="F7" s="105"/>
      <c r="G7" s="105"/>
      <c r="H7" s="105"/>
      <c r="I7" s="29"/>
      <c r="J7" s="28"/>
      <c r="K7" s="30"/>
      <c r="L7" s="30"/>
      <c r="M7" s="30"/>
      <c r="N7" s="30"/>
      <c r="O7" s="26"/>
      <c r="P7" s="26"/>
      <c r="Q7" s="28"/>
      <c r="R7" s="26"/>
      <c r="S7" s="26"/>
      <c r="T7" s="31"/>
      <c r="U7" s="31"/>
      <c r="V7" s="31"/>
      <c r="W7" s="32"/>
      <c r="X7" s="32"/>
      <c r="Y7" s="33"/>
      <c r="Z7" s="33"/>
      <c r="AA7" s="33"/>
      <c r="AB7" s="33"/>
      <c r="AC7" s="33"/>
      <c r="AD7" s="33"/>
      <c r="AE7" s="33"/>
    </row>
    <row r="8" spans="1:37" ht="21" customHeight="1" x14ac:dyDescent="0.3">
      <c r="A8" s="35"/>
      <c r="B8" s="36"/>
      <c r="C8" s="105" t="s">
        <v>37</v>
      </c>
      <c r="D8" s="105"/>
      <c r="E8" s="105"/>
      <c r="F8" s="105"/>
      <c r="G8" s="105"/>
      <c r="H8" s="105"/>
      <c r="I8" s="29"/>
      <c r="J8" s="28"/>
      <c r="K8" s="37"/>
      <c r="L8" s="37"/>
      <c r="M8" s="37"/>
      <c r="N8" s="37"/>
      <c r="O8" s="100"/>
      <c r="P8" s="101"/>
      <c r="Q8" s="101"/>
      <c r="R8" s="101"/>
      <c r="S8" s="102"/>
      <c r="T8" s="31"/>
      <c r="U8" s="31"/>
      <c r="V8" s="31"/>
      <c r="W8" s="32"/>
      <c r="X8" s="32"/>
      <c r="Y8" s="33"/>
      <c r="Z8" s="33"/>
      <c r="AA8" s="33"/>
      <c r="AB8" s="33"/>
      <c r="AC8" s="33"/>
      <c r="AD8" s="33"/>
      <c r="AE8" s="33"/>
    </row>
    <row r="9" spans="1:37" ht="27.75" customHeight="1" x14ac:dyDescent="0.3">
      <c r="A9" s="98" t="s">
        <v>1</v>
      </c>
      <c r="B9" s="97" t="s">
        <v>21</v>
      </c>
      <c r="C9" s="97" t="s">
        <v>22</v>
      </c>
      <c r="D9" s="97"/>
      <c r="E9" s="97"/>
      <c r="F9" s="97"/>
      <c r="G9" s="97"/>
      <c r="H9" s="97" t="s">
        <v>23</v>
      </c>
      <c r="I9" s="99" t="s">
        <v>20</v>
      </c>
      <c r="J9" s="97" t="s">
        <v>7</v>
      </c>
      <c r="K9" s="103" t="s">
        <v>40</v>
      </c>
      <c r="L9" s="103"/>
      <c r="M9" s="103"/>
      <c r="N9" s="103"/>
      <c r="O9" s="97" t="s">
        <v>33</v>
      </c>
      <c r="P9" s="97"/>
      <c r="Q9" s="97"/>
      <c r="R9" s="97" t="s">
        <v>36</v>
      </c>
      <c r="S9" s="97"/>
      <c r="T9" s="97" t="s">
        <v>12</v>
      </c>
      <c r="U9" s="97" t="s">
        <v>11</v>
      </c>
      <c r="V9" s="97" t="s">
        <v>10</v>
      </c>
      <c r="W9" s="97" t="s">
        <v>17</v>
      </c>
      <c r="X9" s="97"/>
      <c r="Y9" s="104" t="s">
        <v>35</v>
      </c>
      <c r="Z9" s="104"/>
      <c r="AA9" s="104"/>
      <c r="AB9" s="104"/>
      <c r="AC9" s="104"/>
      <c r="AD9" s="104"/>
      <c r="AE9" s="104"/>
    </row>
    <row r="10" spans="1:37" ht="26.25" customHeight="1" x14ac:dyDescent="0.3">
      <c r="A10" s="98"/>
      <c r="B10" s="97"/>
      <c r="C10" s="38" t="s">
        <v>2</v>
      </c>
      <c r="D10" s="38" t="s">
        <v>3</v>
      </c>
      <c r="E10" s="38" t="s">
        <v>4</v>
      </c>
      <c r="F10" s="38" t="s">
        <v>5</v>
      </c>
      <c r="G10" s="38" t="s">
        <v>6</v>
      </c>
      <c r="H10" s="97"/>
      <c r="I10" s="99"/>
      <c r="J10" s="97"/>
      <c r="K10" s="39" t="s">
        <v>13</v>
      </c>
      <c r="L10" s="39" t="s">
        <v>14</v>
      </c>
      <c r="M10" s="39" t="s">
        <v>15</v>
      </c>
      <c r="N10" s="39" t="s">
        <v>16</v>
      </c>
      <c r="O10" s="38" t="s">
        <v>8</v>
      </c>
      <c r="P10" s="38" t="s">
        <v>0</v>
      </c>
      <c r="Q10" s="38" t="s">
        <v>9</v>
      </c>
      <c r="R10" s="38" t="s">
        <v>8</v>
      </c>
      <c r="S10" s="38" t="s">
        <v>0</v>
      </c>
      <c r="T10" s="97"/>
      <c r="U10" s="97"/>
      <c r="V10" s="97"/>
      <c r="W10" s="40" t="s">
        <v>18</v>
      </c>
      <c r="X10" s="40" t="s">
        <v>19</v>
      </c>
      <c r="Y10" s="41" t="s">
        <v>27</v>
      </c>
      <c r="Z10" s="41" t="s">
        <v>28</v>
      </c>
      <c r="AA10" s="41" t="s">
        <v>34</v>
      </c>
      <c r="AB10" s="41" t="s">
        <v>29</v>
      </c>
      <c r="AC10" s="41" t="s">
        <v>30</v>
      </c>
      <c r="AD10" s="41" t="s">
        <v>31</v>
      </c>
      <c r="AE10" s="41" t="s">
        <v>32</v>
      </c>
    </row>
    <row r="11" spans="1:37" ht="14.1" customHeight="1" x14ac:dyDescent="0.3">
      <c r="A11" s="42">
        <v>1</v>
      </c>
      <c r="B11" s="61" t="s">
        <v>46</v>
      </c>
      <c r="C11" s="61" t="s">
        <v>47</v>
      </c>
      <c r="D11" s="62"/>
      <c r="E11" s="63">
        <v>22</v>
      </c>
      <c r="F11" s="64" t="s">
        <v>48</v>
      </c>
      <c r="G11" s="65" t="s">
        <v>49</v>
      </c>
      <c r="H11" s="63" t="s">
        <v>50</v>
      </c>
      <c r="I11" s="66">
        <v>30</v>
      </c>
      <c r="J11" s="67" t="s">
        <v>51</v>
      </c>
      <c r="K11" s="68">
        <v>9.32</v>
      </c>
      <c r="L11" s="68">
        <v>0</v>
      </c>
      <c r="M11" s="68">
        <v>0</v>
      </c>
      <c r="N11" s="43">
        <f>SUM(K11:M11)</f>
        <v>9.32</v>
      </c>
      <c r="O11" s="69" t="s">
        <v>41</v>
      </c>
      <c r="P11" s="70" t="s">
        <v>178</v>
      </c>
      <c r="Q11" s="71" t="s">
        <v>179</v>
      </c>
      <c r="R11" s="70" t="s">
        <v>180</v>
      </c>
      <c r="S11" s="70" t="s">
        <v>181</v>
      </c>
      <c r="T11" s="72" t="s">
        <v>182</v>
      </c>
      <c r="U11" s="44" t="s">
        <v>39</v>
      </c>
      <c r="V11" s="44" t="s">
        <v>38</v>
      </c>
      <c r="W11" s="45">
        <v>46023</v>
      </c>
      <c r="X11" s="45">
        <v>46387</v>
      </c>
      <c r="Y11" s="46"/>
      <c r="Z11" s="46"/>
      <c r="AA11" s="46"/>
      <c r="AB11" s="46"/>
      <c r="AC11" s="46"/>
      <c r="AD11" s="46"/>
      <c r="AE11" s="46"/>
      <c r="AK11" s="9"/>
    </row>
    <row r="12" spans="1:37" ht="14.1" customHeight="1" x14ac:dyDescent="0.3">
      <c r="A12" s="47">
        <v>2</v>
      </c>
      <c r="B12" s="61" t="s">
        <v>52</v>
      </c>
      <c r="C12" s="61" t="s">
        <v>47</v>
      </c>
      <c r="D12" s="62"/>
      <c r="E12" s="63">
        <v>22</v>
      </c>
      <c r="F12" s="64" t="s">
        <v>48</v>
      </c>
      <c r="G12" s="65" t="s">
        <v>49</v>
      </c>
      <c r="H12" s="63" t="s">
        <v>53</v>
      </c>
      <c r="I12" s="66">
        <v>19</v>
      </c>
      <c r="J12" s="67" t="s">
        <v>51</v>
      </c>
      <c r="K12" s="68">
        <v>3.47</v>
      </c>
      <c r="L12" s="68">
        <v>0</v>
      </c>
      <c r="M12" s="68">
        <v>0</v>
      </c>
      <c r="N12" s="43">
        <f t="shared" ref="N12:N63" si="0">SUM(K12:M12)</f>
        <v>3.47</v>
      </c>
      <c r="O12" s="69" t="s">
        <v>41</v>
      </c>
      <c r="P12" s="70" t="s">
        <v>178</v>
      </c>
      <c r="Q12" s="71" t="s">
        <v>179</v>
      </c>
      <c r="R12" s="70" t="s">
        <v>180</v>
      </c>
      <c r="S12" s="70" t="s">
        <v>181</v>
      </c>
      <c r="T12" s="72" t="s">
        <v>182</v>
      </c>
      <c r="U12" s="44" t="s">
        <v>39</v>
      </c>
      <c r="V12" s="44" t="s">
        <v>38</v>
      </c>
      <c r="W12" s="45">
        <v>46023</v>
      </c>
      <c r="X12" s="45">
        <v>46387</v>
      </c>
      <c r="Y12" s="49"/>
      <c r="Z12" s="49"/>
      <c r="AA12" s="49"/>
      <c r="AB12" s="49"/>
      <c r="AC12" s="49"/>
      <c r="AD12" s="49"/>
      <c r="AE12" s="49"/>
      <c r="AK12" s="9"/>
    </row>
    <row r="13" spans="1:37" ht="14.1" customHeight="1" x14ac:dyDescent="0.3">
      <c r="A13" s="47">
        <v>3</v>
      </c>
      <c r="B13" s="61" t="s">
        <v>54</v>
      </c>
      <c r="C13" s="61" t="s">
        <v>55</v>
      </c>
      <c r="D13" s="62" t="s">
        <v>56</v>
      </c>
      <c r="E13" s="63">
        <v>1</v>
      </c>
      <c r="F13" s="64" t="s">
        <v>48</v>
      </c>
      <c r="G13" s="65" t="s">
        <v>49</v>
      </c>
      <c r="H13" s="63" t="s">
        <v>57</v>
      </c>
      <c r="I13" s="66">
        <v>22</v>
      </c>
      <c r="J13" s="67" t="s">
        <v>51</v>
      </c>
      <c r="K13" s="68">
        <v>4.57</v>
      </c>
      <c r="L13" s="68">
        <v>0</v>
      </c>
      <c r="M13" s="68">
        <v>0</v>
      </c>
      <c r="N13" s="48">
        <f t="shared" si="0"/>
        <v>4.57</v>
      </c>
      <c r="O13" s="69" t="s">
        <v>41</v>
      </c>
      <c r="P13" s="70" t="s">
        <v>178</v>
      </c>
      <c r="Q13" s="71">
        <v>5992771311</v>
      </c>
      <c r="R13" s="70" t="s">
        <v>183</v>
      </c>
      <c r="S13" s="70" t="s">
        <v>181</v>
      </c>
      <c r="T13" s="72" t="s">
        <v>182</v>
      </c>
      <c r="U13" s="44" t="s">
        <v>39</v>
      </c>
      <c r="V13" s="44" t="s">
        <v>38</v>
      </c>
      <c r="W13" s="45">
        <v>46023</v>
      </c>
      <c r="X13" s="45">
        <v>46387</v>
      </c>
      <c r="Y13" s="49"/>
      <c r="Z13" s="49"/>
      <c r="AA13" s="49"/>
      <c r="AB13" s="49"/>
      <c r="AC13" s="49"/>
      <c r="AD13" s="49"/>
      <c r="AE13" s="49"/>
      <c r="AK13" s="9"/>
    </row>
    <row r="14" spans="1:37" ht="14.1" customHeight="1" x14ac:dyDescent="0.3">
      <c r="A14" s="47">
        <v>4</v>
      </c>
      <c r="B14" s="61" t="s">
        <v>58</v>
      </c>
      <c r="C14" s="61" t="s">
        <v>49</v>
      </c>
      <c r="D14" s="62" t="s">
        <v>59</v>
      </c>
      <c r="E14" s="63">
        <v>22</v>
      </c>
      <c r="F14" s="64" t="s">
        <v>48</v>
      </c>
      <c r="G14" s="65" t="s">
        <v>49</v>
      </c>
      <c r="H14" s="63" t="s">
        <v>60</v>
      </c>
      <c r="I14" s="66">
        <v>27</v>
      </c>
      <c r="J14" s="67" t="s">
        <v>61</v>
      </c>
      <c r="K14" s="68">
        <v>3.46</v>
      </c>
      <c r="L14" s="68">
        <v>6.93</v>
      </c>
      <c r="M14" s="68">
        <v>0</v>
      </c>
      <c r="N14" s="48">
        <f t="shared" si="0"/>
        <v>10.39</v>
      </c>
      <c r="O14" s="69" t="s">
        <v>41</v>
      </c>
      <c r="P14" s="70" t="s">
        <v>178</v>
      </c>
      <c r="Q14" s="71" t="s">
        <v>179</v>
      </c>
      <c r="R14" s="70" t="s">
        <v>58</v>
      </c>
      <c r="S14" s="70" t="s">
        <v>184</v>
      </c>
      <c r="T14" s="72" t="s">
        <v>182</v>
      </c>
      <c r="U14" s="44" t="s">
        <v>39</v>
      </c>
      <c r="V14" s="44" t="s">
        <v>38</v>
      </c>
      <c r="W14" s="45">
        <v>46023</v>
      </c>
      <c r="X14" s="45">
        <v>46387</v>
      </c>
      <c r="Y14" s="49"/>
      <c r="Z14" s="49"/>
      <c r="AA14" s="49"/>
      <c r="AB14" s="49"/>
      <c r="AC14" s="49"/>
      <c r="AD14" s="49"/>
      <c r="AE14" s="49"/>
      <c r="AK14" s="9"/>
    </row>
    <row r="15" spans="1:37" ht="14.1" customHeight="1" x14ac:dyDescent="0.3">
      <c r="A15" s="47">
        <v>5</v>
      </c>
      <c r="B15" s="61" t="s">
        <v>62</v>
      </c>
      <c r="C15" s="61" t="s">
        <v>49</v>
      </c>
      <c r="D15" s="62" t="s">
        <v>63</v>
      </c>
      <c r="E15" s="63">
        <v>6</v>
      </c>
      <c r="F15" s="64" t="s">
        <v>48</v>
      </c>
      <c r="G15" s="65" t="s">
        <v>49</v>
      </c>
      <c r="H15" s="63" t="s">
        <v>64</v>
      </c>
      <c r="I15" s="66">
        <v>27</v>
      </c>
      <c r="J15" s="67" t="s">
        <v>65</v>
      </c>
      <c r="K15" s="68">
        <v>2.23</v>
      </c>
      <c r="L15" s="68">
        <v>0</v>
      </c>
      <c r="M15" s="68">
        <v>0</v>
      </c>
      <c r="N15" s="48">
        <f t="shared" si="0"/>
        <v>2.23</v>
      </c>
      <c r="O15" s="69" t="s">
        <v>41</v>
      </c>
      <c r="P15" s="70" t="s">
        <v>178</v>
      </c>
      <c r="Q15" s="71" t="s">
        <v>179</v>
      </c>
      <c r="R15" s="70" t="s">
        <v>58</v>
      </c>
      <c r="S15" s="70" t="s">
        <v>185</v>
      </c>
      <c r="T15" s="72" t="s">
        <v>182</v>
      </c>
      <c r="U15" s="44" t="s">
        <v>39</v>
      </c>
      <c r="V15" s="44" t="s">
        <v>38</v>
      </c>
      <c r="W15" s="45">
        <v>46023</v>
      </c>
      <c r="X15" s="45">
        <v>46387</v>
      </c>
      <c r="Y15" s="49"/>
      <c r="Z15" s="49"/>
      <c r="AA15" s="49"/>
      <c r="AB15" s="49"/>
      <c r="AC15" s="49"/>
      <c r="AD15" s="49"/>
      <c r="AE15" s="49"/>
      <c r="AK15" s="9"/>
    </row>
    <row r="16" spans="1:37" ht="14.1" customHeight="1" x14ac:dyDescent="0.3">
      <c r="A16" s="47">
        <v>6</v>
      </c>
      <c r="B16" s="61" t="s">
        <v>66</v>
      </c>
      <c r="C16" s="61" t="s">
        <v>49</v>
      </c>
      <c r="D16" s="62" t="s">
        <v>67</v>
      </c>
      <c r="E16" s="63">
        <v>2</v>
      </c>
      <c r="F16" s="64" t="s">
        <v>48</v>
      </c>
      <c r="G16" s="65" t="s">
        <v>49</v>
      </c>
      <c r="H16" s="63" t="s">
        <v>68</v>
      </c>
      <c r="I16" s="66">
        <v>17</v>
      </c>
      <c r="J16" s="67" t="s">
        <v>51</v>
      </c>
      <c r="K16" s="68">
        <v>3.53</v>
      </c>
      <c r="L16" s="68">
        <v>0</v>
      </c>
      <c r="M16" s="68">
        <v>0</v>
      </c>
      <c r="N16" s="48">
        <f t="shared" si="0"/>
        <v>3.53</v>
      </c>
      <c r="O16" s="69" t="s">
        <v>41</v>
      </c>
      <c r="P16" s="70" t="s">
        <v>178</v>
      </c>
      <c r="Q16" s="71" t="s">
        <v>179</v>
      </c>
      <c r="R16" s="70" t="s">
        <v>58</v>
      </c>
      <c r="S16" s="70" t="s">
        <v>185</v>
      </c>
      <c r="T16" s="72" t="s">
        <v>182</v>
      </c>
      <c r="U16" s="44" t="s">
        <v>39</v>
      </c>
      <c r="V16" s="44" t="s">
        <v>38</v>
      </c>
      <c r="W16" s="45">
        <v>46023</v>
      </c>
      <c r="X16" s="45">
        <v>46387</v>
      </c>
      <c r="Y16" s="49"/>
      <c r="Z16" s="49"/>
      <c r="AA16" s="49"/>
      <c r="AB16" s="49"/>
      <c r="AC16" s="49"/>
      <c r="AD16" s="49"/>
      <c r="AE16" s="49"/>
      <c r="AK16" s="9"/>
    </row>
    <row r="17" spans="1:37" ht="14.1" customHeight="1" x14ac:dyDescent="0.3">
      <c r="A17" s="47">
        <v>7</v>
      </c>
      <c r="B17" s="61" t="s">
        <v>69</v>
      </c>
      <c r="C17" s="61" t="s">
        <v>49</v>
      </c>
      <c r="D17" s="62" t="s">
        <v>70</v>
      </c>
      <c r="E17" s="63">
        <v>9</v>
      </c>
      <c r="F17" s="64" t="s">
        <v>48</v>
      </c>
      <c r="G17" s="65" t="s">
        <v>49</v>
      </c>
      <c r="H17" s="63" t="s">
        <v>71</v>
      </c>
      <c r="I17" s="66">
        <v>11</v>
      </c>
      <c r="J17" s="67" t="s">
        <v>61</v>
      </c>
      <c r="K17" s="68">
        <v>4.4800000000000004</v>
      </c>
      <c r="L17" s="68">
        <v>6</v>
      </c>
      <c r="M17" s="68">
        <v>0</v>
      </c>
      <c r="N17" s="48">
        <f t="shared" si="0"/>
        <v>10.48</v>
      </c>
      <c r="O17" s="69" t="s">
        <v>41</v>
      </c>
      <c r="P17" s="70" t="s">
        <v>178</v>
      </c>
      <c r="Q17" s="71" t="s">
        <v>179</v>
      </c>
      <c r="R17" s="70" t="s">
        <v>69</v>
      </c>
      <c r="S17" s="70" t="s">
        <v>186</v>
      </c>
      <c r="T17" s="72" t="s">
        <v>182</v>
      </c>
      <c r="U17" s="44" t="s">
        <v>39</v>
      </c>
      <c r="V17" s="44" t="s">
        <v>38</v>
      </c>
      <c r="W17" s="45">
        <v>46023</v>
      </c>
      <c r="X17" s="45">
        <v>46387</v>
      </c>
      <c r="Y17" s="49"/>
      <c r="Z17" s="49"/>
      <c r="AA17" s="49"/>
      <c r="AB17" s="49"/>
      <c r="AC17" s="49"/>
      <c r="AD17" s="49"/>
      <c r="AE17" s="49"/>
      <c r="AK17" s="9"/>
    </row>
    <row r="18" spans="1:37" ht="14.1" customHeight="1" x14ac:dyDescent="0.3">
      <c r="A18" s="47">
        <v>8</v>
      </c>
      <c r="B18" s="61" t="s">
        <v>72</v>
      </c>
      <c r="C18" s="61" t="s">
        <v>49</v>
      </c>
      <c r="D18" s="62" t="s">
        <v>67</v>
      </c>
      <c r="E18" s="63" t="s">
        <v>73</v>
      </c>
      <c r="F18" s="64" t="s">
        <v>48</v>
      </c>
      <c r="G18" s="65" t="s">
        <v>49</v>
      </c>
      <c r="H18" s="63" t="s">
        <v>74</v>
      </c>
      <c r="I18" s="66">
        <v>12</v>
      </c>
      <c r="J18" s="67" t="s">
        <v>65</v>
      </c>
      <c r="K18" s="68">
        <v>8.6</v>
      </c>
      <c r="L18" s="68">
        <v>0</v>
      </c>
      <c r="M18" s="68">
        <v>0</v>
      </c>
      <c r="N18" s="48">
        <f t="shared" si="0"/>
        <v>8.6</v>
      </c>
      <c r="O18" s="69" t="s">
        <v>41</v>
      </c>
      <c r="P18" s="70" t="s">
        <v>178</v>
      </c>
      <c r="Q18" s="71" t="s">
        <v>179</v>
      </c>
      <c r="R18" s="70" t="s">
        <v>72</v>
      </c>
      <c r="S18" s="70" t="s">
        <v>196</v>
      </c>
      <c r="T18" s="72" t="s">
        <v>182</v>
      </c>
      <c r="U18" s="44" t="s">
        <v>39</v>
      </c>
      <c r="V18" s="44" t="s">
        <v>38</v>
      </c>
      <c r="W18" s="45">
        <v>46023</v>
      </c>
      <c r="X18" s="45">
        <v>46387</v>
      </c>
      <c r="Y18" s="49"/>
      <c r="Z18" s="49"/>
      <c r="AA18" s="49"/>
      <c r="AB18" s="49"/>
      <c r="AC18" s="49"/>
      <c r="AD18" s="49"/>
      <c r="AE18" s="49"/>
      <c r="AK18" s="9"/>
    </row>
    <row r="19" spans="1:37" ht="14.1" customHeight="1" x14ac:dyDescent="0.3">
      <c r="A19" s="47">
        <v>9</v>
      </c>
      <c r="B19" s="61" t="s">
        <v>75</v>
      </c>
      <c r="C19" s="61" t="s">
        <v>49</v>
      </c>
      <c r="D19" s="62" t="s">
        <v>76</v>
      </c>
      <c r="E19" s="63">
        <v>4</v>
      </c>
      <c r="F19" s="64" t="s">
        <v>48</v>
      </c>
      <c r="G19" s="65" t="s">
        <v>49</v>
      </c>
      <c r="H19" s="63" t="s">
        <v>77</v>
      </c>
      <c r="I19" s="66">
        <v>55</v>
      </c>
      <c r="J19" s="67" t="s">
        <v>78</v>
      </c>
      <c r="K19" s="68">
        <v>90.37</v>
      </c>
      <c r="L19" s="68">
        <v>0</v>
      </c>
      <c r="M19" s="68">
        <v>0</v>
      </c>
      <c r="N19" s="48">
        <f t="shared" si="0"/>
        <v>90.37</v>
      </c>
      <c r="O19" s="69" t="s">
        <v>41</v>
      </c>
      <c r="P19" s="70" t="s">
        <v>178</v>
      </c>
      <c r="Q19" s="71">
        <v>5992771311</v>
      </c>
      <c r="R19" s="70" t="s">
        <v>187</v>
      </c>
      <c r="S19" s="70" t="s">
        <v>188</v>
      </c>
      <c r="T19" s="72" t="s">
        <v>182</v>
      </c>
      <c r="U19" s="44" t="s">
        <v>39</v>
      </c>
      <c r="V19" s="44" t="s">
        <v>38</v>
      </c>
      <c r="W19" s="45">
        <v>46023</v>
      </c>
      <c r="X19" s="45">
        <v>46387</v>
      </c>
      <c r="Y19" s="49"/>
      <c r="Z19" s="49"/>
      <c r="AA19" s="49"/>
      <c r="AB19" s="49"/>
      <c r="AC19" s="49"/>
      <c r="AD19" s="49"/>
      <c r="AE19" s="49"/>
      <c r="AK19" s="9"/>
    </row>
    <row r="20" spans="1:37" ht="14.1" customHeight="1" x14ac:dyDescent="0.3">
      <c r="A20" s="47">
        <v>10</v>
      </c>
      <c r="B20" s="61" t="s">
        <v>79</v>
      </c>
      <c r="C20" s="61" t="s">
        <v>49</v>
      </c>
      <c r="D20" s="62" t="s">
        <v>76</v>
      </c>
      <c r="E20" s="63">
        <v>14</v>
      </c>
      <c r="F20" s="64" t="s">
        <v>48</v>
      </c>
      <c r="G20" s="65" t="s">
        <v>49</v>
      </c>
      <c r="H20" s="63" t="s">
        <v>80</v>
      </c>
      <c r="I20" s="66">
        <v>27</v>
      </c>
      <c r="J20" s="67" t="s">
        <v>51</v>
      </c>
      <c r="K20" s="68">
        <v>13.82</v>
      </c>
      <c r="L20" s="68">
        <v>0</v>
      </c>
      <c r="M20" s="68">
        <v>0</v>
      </c>
      <c r="N20" s="48">
        <f t="shared" si="0"/>
        <v>13.82</v>
      </c>
      <c r="O20" s="69" t="s">
        <v>41</v>
      </c>
      <c r="P20" s="70" t="s">
        <v>178</v>
      </c>
      <c r="Q20" s="71">
        <v>5992771311</v>
      </c>
      <c r="R20" s="70" t="s">
        <v>79</v>
      </c>
      <c r="S20" s="70" t="s">
        <v>189</v>
      </c>
      <c r="T20" s="72" t="s">
        <v>182</v>
      </c>
      <c r="U20" s="44" t="s">
        <v>39</v>
      </c>
      <c r="V20" s="44" t="s">
        <v>38</v>
      </c>
      <c r="W20" s="45">
        <v>46023</v>
      </c>
      <c r="X20" s="45">
        <v>46387</v>
      </c>
      <c r="Y20" s="49"/>
      <c r="Z20" s="49"/>
      <c r="AA20" s="49"/>
      <c r="AB20" s="49"/>
      <c r="AC20" s="49"/>
      <c r="AD20" s="49"/>
      <c r="AE20" s="49"/>
      <c r="AK20" s="9"/>
    </row>
    <row r="21" spans="1:37" ht="14.1" customHeight="1" x14ac:dyDescent="0.3">
      <c r="A21" s="47">
        <v>11</v>
      </c>
      <c r="B21" s="61" t="s">
        <v>81</v>
      </c>
      <c r="C21" s="61" t="s">
        <v>82</v>
      </c>
      <c r="D21" s="62" t="s">
        <v>83</v>
      </c>
      <c r="E21" s="63">
        <v>15</v>
      </c>
      <c r="F21" s="64" t="s">
        <v>48</v>
      </c>
      <c r="G21" s="65" t="s">
        <v>49</v>
      </c>
      <c r="H21" s="63" t="s">
        <v>84</v>
      </c>
      <c r="I21" s="66">
        <v>14</v>
      </c>
      <c r="J21" s="67" t="s">
        <v>51</v>
      </c>
      <c r="K21" s="68">
        <v>67.09</v>
      </c>
      <c r="L21" s="68">
        <v>0</v>
      </c>
      <c r="M21" s="68">
        <v>0</v>
      </c>
      <c r="N21" s="48">
        <f t="shared" si="0"/>
        <v>67.09</v>
      </c>
      <c r="O21" s="69" t="s">
        <v>41</v>
      </c>
      <c r="P21" s="70" t="s">
        <v>178</v>
      </c>
      <c r="Q21" s="71">
        <v>5992771311</v>
      </c>
      <c r="R21" s="70" t="s">
        <v>190</v>
      </c>
      <c r="S21" s="70" t="s">
        <v>191</v>
      </c>
      <c r="T21" s="72" t="s">
        <v>182</v>
      </c>
      <c r="U21" s="44" t="s">
        <v>39</v>
      </c>
      <c r="V21" s="44" t="s">
        <v>38</v>
      </c>
      <c r="W21" s="45">
        <v>46023</v>
      </c>
      <c r="X21" s="45">
        <v>46387</v>
      </c>
      <c r="Y21" s="49"/>
      <c r="Z21" s="49"/>
      <c r="AA21" s="49"/>
      <c r="AB21" s="49"/>
      <c r="AC21" s="49"/>
      <c r="AD21" s="49"/>
      <c r="AE21" s="49"/>
      <c r="AK21" s="9"/>
    </row>
    <row r="22" spans="1:37" ht="14.1" customHeight="1" x14ac:dyDescent="0.3">
      <c r="A22" s="47">
        <v>12</v>
      </c>
      <c r="B22" s="61" t="s">
        <v>85</v>
      </c>
      <c r="C22" s="61" t="s">
        <v>82</v>
      </c>
      <c r="D22" s="62" t="s">
        <v>83</v>
      </c>
      <c r="E22" s="63">
        <v>26</v>
      </c>
      <c r="F22" s="64" t="s">
        <v>48</v>
      </c>
      <c r="G22" s="65" t="s">
        <v>49</v>
      </c>
      <c r="H22" s="63" t="s">
        <v>86</v>
      </c>
      <c r="I22" s="66">
        <v>27</v>
      </c>
      <c r="J22" s="67" t="s">
        <v>61</v>
      </c>
      <c r="K22" s="68">
        <v>3.88</v>
      </c>
      <c r="L22" s="68">
        <v>6</v>
      </c>
      <c r="M22" s="68">
        <v>0</v>
      </c>
      <c r="N22" s="48">
        <f t="shared" si="0"/>
        <v>9.879999999999999</v>
      </c>
      <c r="O22" s="69" t="s">
        <v>41</v>
      </c>
      <c r="P22" s="70" t="s">
        <v>178</v>
      </c>
      <c r="Q22" s="71">
        <v>5992771311</v>
      </c>
      <c r="R22" s="70" t="s">
        <v>190</v>
      </c>
      <c r="S22" s="70" t="s">
        <v>191</v>
      </c>
      <c r="T22" s="72" t="s">
        <v>182</v>
      </c>
      <c r="U22" s="44" t="s">
        <v>39</v>
      </c>
      <c r="V22" s="44" t="s">
        <v>38</v>
      </c>
      <c r="W22" s="45">
        <v>46023</v>
      </c>
      <c r="X22" s="45">
        <v>46387</v>
      </c>
      <c r="Y22" s="49"/>
      <c r="Z22" s="49"/>
      <c r="AA22" s="49"/>
      <c r="AB22" s="49"/>
      <c r="AC22" s="49"/>
      <c r="AD22" s="49"/>
      <c r="AE22" s="49"/>
      <c r="AK22" s="9"/>
    </row>
    <row r="23" spans="1:37" ht="14.1" customHeight="1" x14ac:dyDescent="0.3">
      <c r="A23" s="47">
        <v>13</v>
      </c>
      <c r="B23" s="61" t="s">
        <v>87</v>
      </c>
      <c r="C23" s="61" t="s">
        <v>82</v>
      </c>
      <c r="D23" s="62" t="s">
        <v>83</v>
      </c>
      <c r="E23" s="63" t="s">
        <v>88</v>
      </c>
      <c r="F23" s="64" t="s">
        <v>48</v>
      </c>
      <c r="G23" s="65" t="s">
        <v>49</v>
      </c>
      <c r="H23" s="63" t="s">
        <v>89</v>
      </c>
      <c r="I23" s="66">
        <v>17</v>
      </c>
      <c r="J23" s="67" t="s">
        <v>51</v>
      </c>
      <c r="K23" s="68">
        <v>4.4800000000000004</v>
      </c>
      <c r="L23" s="68">
        <v>0</v>
      </c>
      <c r="M23" s="68">
        <v>0</v>
      </c>
      <c r="N23" s="48">
        <f t="shared" si="0"/>
        <v>4.4800000000000004</v>
      </c>
      <c r="O23" s="69" t="s">
        <v>41</v>
      </c>
      <c r="P23" s="70" t="s">
        <v>178</v>
      </c>
      <c r="Q23" s="71">
        <v>5992771311</v>
      </c>
      <c r="R23" s="70" t="s">
        <v>190</v>
      </c>
      <c r="S23" s="70" t="s">
        <v>191</v>
      </c>
      <c r="T23" s="72" t="s">
        <v>182</v>
      </c>
      <c r="U23" s="44" t="s">
        <v>39</v>
      </c>
      <c r="V23" s="44" t="s">
        <v>38</v>
      </c>
      <c r="W23" s="45">
        <v>46023</v>
      </c>
      <c r="X23" s="45">
        <v>46387</v>
      </c>
      <c r="Y23" s="49"/>
      <c r="Z23" s="49"/>
      <c r="AA23" s="49"/>
      <c r="AB23" s="49"/>
      <c r="AC23" s="49"/>
      <c r="AD23" s="49"/>
      <c r="AE23" s="49"/>
      <c r="AK23" s="9"/>
    </row>
    <row r="24" spans="1:37" ht="14.1" customHeight="1" x14ac:dyDescent="0.3">
      <c r="A24" s="47">
        <v>14</v>
      </c>
      <c r="B24" s="61" t="s">
        <v>90</v>
      </c>
      <c r="C24" s="61" t="s">
        <v>82</v>
      </c>
      <c r="D24" s="62" t="s">
        <v>83</v>
      </c>
      <c r="E24" s="63" t="s">
        <v>88</v>
      </c>
      <c r="F24" s="64" t="s">
        <v>48</v>
      </c>
      <c r="G24" s="65" t="s">
        <v>49</v>
      </c>
      <c r="H24" s="63" t="s">
        <v>91</v>
      </c>
      <c r="I24" s="66">
        <v>4</v>
      </c>
      <c r="J24" s="67" t="s">
        <v>51</v>
      </c>
      <c r="K24" s="68">
        <v>5.0199999999999996</v>
      </c>
      <c r="L24" s="68">
        <v>0</v>
      </c>
      <c r="M24" s="68">
        <v>0</v>
      </c>
      <c r="N24" s="48">
        <f t="shared" si="0"/>
        <v>5.0199999999999996</v>
      </c>
      <c r="O24" s="69" t="s">
        <v>41</v>
      </c>
      <c r="P24" s="70" t="s">
        <v>178</v>
      </c>
      <c r="Q24" s="71">
        <v>5992771311</v>
      </c>
      <c r="R24" s="70" t="s">
        <v>190</v>
      </c>
      <c r="S24" s="70" t="s">
        <v>191</v>
      </c>
      <c r="T24" s="72" t="s">
        <v>182</v>
      </c>
      <c r="U24" s="44" t="s">
        <v>39</v>
      </c>
      <c r="V24" s="44" t="s">
        <v>38</v>
      </c>
      <c r="W24" s="45">
        <v>46023</v>
      </c>
      <c r="X24" s="45">
        <v>46387</v>
      </c>
      <c r="Y24" s="49"/>
      <c r="Z24" s="49"/>
      <c r="AA24" s="49"/>
      <c r="AB24" s="49"/>
      <c r="AC24" s="49"/>
      <c r="AD24" s="49"/>
      <c r="AE24" s="49"/>
      <c r="AK24" s="9"/>
    </row>
    <row r="25" spans="1:37" ht="14.1" customHeight="1" x14ac:dyDescent="0.3">
      <c r="A25" s="47">
        <v>15</v>
      </c>
      <c r="B25" s="61" t="s">
        <v>203</v>
      </c>
      <c r="C25" s="61" t="s">
        <v>92</v>
      </c>
      <c r="D25" s="62" t="s">
        <v>92</v>
      </c>
      <c r="E25" s="63">
        <v>29</v>
      </c>
      <c r="F25" s="64" t="s">
        <v>48</v>
      </c>
      <c r="G25" s="65" t="s">
        <v>49</v>
      </c>
      <c r="H25" s="63" t="s">
        <v>93</v>
      </c>
      <c r="I25" s="66">
        <v>4</v>
      </c>
      <c r="J25" s="67" t="s">
        <v>65</v>
      </c>
      <c r="K25" s="68">
        <v>0.41</v>
      </c>
      <c r="L25" s="68">
        <v>0</v>
      </c>
      <c r="M25" s="68">
        <v>0</v>
      </c>
      <c r="N25" s="48">
        <f t="shared" si="0"/>
        <v>0.41</v>
      </c>
      <c r="O25" s="69" t="s">
        <v>41</v>
      </c>
      <c r="P25" s="70" t="s">
        <v>178</v>
      </c>
      <c r="Q25" s="71" t="s">
        <v>179</v>
      </c>
      <c r="R25" s="70" t="s">
        <v>192</v>
      </c>
      <c r="S25" s="70" t="s">
        <v>178</v>
      </c>
      <c r="T25" s="72" t="s">
        <v>182</v>
      </c>
      <c r="U25" s="44" t="s">
        <v>39</v>
      </c>
      <c r="V25" s="44" t="s">
        <v>38</v>
      </c>
      <c r="W25" s="45">
        <v>46023</v>
      </c>
      <c r="X25" s="45">
        <v>46387</v>
      </c>
      <c r="Y25" s="49"/>
      <c r="Z25" s="49"/>
      <c r="AA25" s="49"/>
      <c r="AB25" s="49"/>
      <c r="AC25" s="49"/>
      <c r="AD25" s="49"/>
      <c r="AE25" s="49"/>
      <c r="AK25" s="9"/>
    </row>
    <row r="26" spans="1:37" ht="14.1" customHeight="1" x14ac:dyDescent="0.3">
      <c r="A26" s="47">
        <v>16</v>
      </c>
      <c r="B26" s="61" t="s">
        <v>204</v>
      </c>
      <c r="C26" s="61" t="s">
        <v>82</v>
      </c>
      <c r="D26" s="62" t="s">
        <v>94</v>
      </c>
      <c r="E26" s="63" t="s">
        <v>95</v>
      </c>
      <c r="F26" s="64" t="s">
        <v>48</v>
      </c>
      <c r="G26" s="65" t="s">
        <v>49</v>
      </c>
      <c r="H26" s="63" t="s">
        <v>96</v>
      </c>
      <c r="I26" s="66">
        <v>11</v>
      </c>
      <c r="J26" s="67" t="s">
        <v>65</v>
      </c>
      <c r="K26" s="68">
        <v>0.06</v>
      </c>
      <c r="L26" s="68">
        <v>0</v>
      </c>
      <c r="M26" s="68">
        <v>0</v>
      </c>
      <c r="N26" s="48">
        <f t="shared" si="0"/>
        <v>0.06</v>
      </c>
      <c r="O26" s="69" t="s">
        <v>41</v>
      </c>
      <c r="P26" s="70" t="s">
        <v>178</v>
      </c>
      <c r="Q26" s="71" t="s">
        <v>179</v>
      </c>
      <c r="R26" s="70" t="s">
        <v>192</v>
      </c>
      <c r="S26" s="70" t="s">
        <v>178</v>
      </c>
      <c r="T26" s="72" t="s">
        <v>182</v>
      </c>
      <c r="U26" s="44" t="s">
        <v>39</v>
      </c>
      <c r="V26" s="44" t="s">
        <v>38</v>
      </c>
      <c r="W26" s="45">
        <v>46023</v>
      </c>
      <c r="X26" s="45">
        <v>46387</v>
      </c>
      <c r="Y26" s="49"/>
      <c r="Z26" s="49"/>
      <c r="AA26" s="49"/>
      <c r="AB26" s="49"/>
      <c r="AC26" s="49"/>
      <c r="AD26" s="49"/>
      <c r="AE26" s="49"/>
      <c r="AK26" s="9"/>
    </row>
    <row r="27" spans="1:37" ht="14.1" customHeight="1" x14ac:dyDescent="0.3">
      <c r="A27" s="47">
        <v>17</v>
      </c>
      <c r="B27" s="61" t="s">
        <v>203</v>
      </c>
      <c r="C27" s="61" t="s">
        <v>49</v>
      </c>
      <c r="D27" s="62" t="s">
        <v>70</v>
      </c>
      <c r="E27" s="63" t="s">
        <v>97</v>
      </c>
      <c r="F27" s="64" t="s">
        <v>48</v>
      </c>
      <c r="G27" s="65" t="s">
        <v>49</v>
      </c>
      <c r="H27" s="63" t="s">
        <v>98</v>
      </c>
      <c r="I27" s="66">
        <v>11</v>
      </c>
      <c r="J27" s="67" t="s">
        <v>65</v>
      </c>
      <c r="K27" s="68">
        <v>1.66</v>
      </c>
      <c r="L27" s="68">
        <v>0</v>
      </c>
      <c r="M27" s="68">
        <v>0</v>
      </c>
      <c r="N27" s="48">
        <f t="shared" si="0"/>
        <v>1.66</v>
      </c>
      <c r="O27" s="69" t="s">
        <v>41</v>
      </c>
      <c r="P27" s="70" t="s">
        <v>178</v>
      </c>
      <c r="Q27" s="71" t="s">
        <v>179</v>
      </c>
      <c r="R27" s="70" t="s">
        <v>192</v>
      </c>
      <c r="S27" s="70" t="s">
        <v>178</v>
      </c>
      <c r="T27" s="72" t="s">
        <v>182</v>
      </c>
      <c r="U27" s="44" t="s">
        <v>39</v>
      </c>
      <c r="V27" s="44" t="s">
        <v>38</v>
      </c>
      <c r="W27" s="45">
        <v>46023</v>
      </c>
      <c r="X27" s="45">
        <v>46387</v>
      </c>
      <c r="Y27" s="49"/>
      <c r="Z27" s="49"/>
      <c r="AA27" s="49"/>
      <c r="AB27" s="49"/>
      <c r="AC27" s="49"/>
      <c r="AD27" s="49"/>
      <c r="AE27" s="49"/>
      <c r="AK27" s="9"/>
    </row>
    <row r="28" spans="1:37" ht="14.1" customHeight="1" x14ac:dyDescent="0.3">
      <c r="A28" s="47">
        <v>18</v>
      </c>
      <c r="B28" s="61" t="s">
        <v>205</v>
      </c>
      <c r="C28" s="61" t="s">
        <v>49</v>
      </c>
      <c r="D28" s="62" t="s">
        <v>70</v>
      </c>
      <c r="E28" s="63">
        <v>35</v>
      </c>
      <c r="F28" s="64" t="s">
        <v>48</v>
      </c>
      <c r="G28" s="65" t="s">
        <v>49</v>
      </c>
      <c r="H28" s="63" t="s">
        <v>99</v>
      </c>
      <c r="I28" s="66">
        <v>4</v>
      </c>
      <c r="J28" s="67" t="s">
        <v>65</v>
      </c>
      <c r="K28" s="68">
        <v>0.01</v>
      </c>
      <c r="L28" s="68">
        <v>0</v>
      </c>
      <c r="M28" s="68">
        <v>0</v>
      </c>
      <c r="N28" s="48">
        <f t="shared" si="0"/>
        <v>0.01</v>
      </c>
      <c r="O28" s="69" t="s">
        <v>41</v>
      </c>
      <c r="P28" s="70" t="s">
        <v>178</v>
      </c>
      <c r="Q28" s="71" t="s">
        <v>179</v>
      </c>
      <c r="R28" s="70" t="s">
        <v>192</v>
      </c>
      <c r="S28" s="70" t="s">
        <v>178</v>
      </c>
      <c r="T28" s="72" t="s">
        <v>182</v>
      </c>
      <c r="U28" s="44" t="s">
        <v>39</v>
      </c>
      <c r="V28" s="44" t="s">
        <v>38</v>
      </c>
      <c r="W28" s="45">
        <v>46023</v>
      </c>
      <c r="X28" s="45">
        <v>46387</v>
      </c>
      <c r="Y28" s="49"/>
      <c r="Z28" s="49"/>
      <c r="AA28" s="49"/>
      <c r="AB28" s="49"/>
      <c r="AC28" s="49"/>
      <c r="AD28" s="49"/>
      <c r="AE28" s="49"/>
      <c r="AK28" s="9"/>
    </row>
    <row r="29" spans="1:37" ht="14.1" customHeight="1" x14ac:dyDescent="0.3">
      <c r="A29" s="47">
        <v>19</v>
      </c>
      <c r="B29" s="61" t="s">
        <v>100</v>
      </c>
      <c r="C29" s="61" t="s">
        <v>49</v>
      </c>
      <c r="D29" s="62" t="s">
        <v>63</v>
      </c>
      <c r="E29" s="63">
        <v>3</v>
      </c>
      <c r="F29" s="64" t="s">
        <v>48</v>
      </c>
      <c r="G29" s="65" t="s">
        <v>49</v>
      </c>
      <c r="H29" s="63" t="s">
        <v>101</v>
      </c>
      <c r="I29" s="66">
        <v>4</v>
      </c>
      <c r="J29" s="67" t="s">
        <v>65</v>
      </c>
      <c r="K29" s="68">
        <v>0.13</v>
      </c>
      <c r="L29" s="68">
        <v>0</v>
      </c>
      <c r="M29" s="68">
        <v>0</v>
      </c>
      <c r="N29" s="48">
        <f t="shared" si="0"/>
        <v>0.13</v>
      </c>
      <c r="O29" s="69" t="s">
        <v>41</v>
      </c>
      <c r="P29" s="70" t="s">
        <v>178</v>
      </c>
      <c r="Q29" s="71" t="s">
        <v>179</v>
      </c>
      <c r="R29" s="70" t="s">
        <v>192</v>
      </c>
      <c r="S29" s="70" t="s">
        <v>178</v>
      </c>
      <c r="T29" s="72" t="s">
        <v>182</v>
      </c>
      <c r="U29" s="44" t="s">
        <v>39</v>
      </c>
      <c r="V29" s="44" t="s">
        <v>38</v>
      </c>
      <c r="W29" s="45">
        <v>46023</v>
      </c>
      <c r="X29" s="45">
        <v>46387</v>
      </c>
      <c r="Y29" s="49"/>
      <c r="Z29" s="49"/>
      <c r="AA29" s="49"/>
      <c r="AB29" s="49"/>
      <c r="AC29" s="49"/>
      <c r="AD29" s="49"/>
      <c r="AE29" s="49"/>
      <c r="AK29" s="9"/>
    </row>
    <row r="30" spans="1:37" ht="14.1" customHeight="1" x14ac:dyDescent="0.3">
      <c r="A30" s="47">
        <v>20</v>
      </c>
      <c r="B30" s="61" t="s">
        <v>100</v>
      </c>
      <c r="C30" s="61" t="s">
        <v>49</v>
      </c>
      <c r="D30" s="62" t="s">
        <v>102</v>
      </c>
      <c r="E30" s="63">
        <v>10</v>
      </c>
      <c r="F30" s="64" t="s">
        <v>48</v>
      </c>
      <c r="G30" s="65" t="s">
        <v>49</v>
      </c>
      <c r="H30" s="63" t="s">
        <v>103</v>
      </c>
      <c r="I30" s="66">
        <v>4</v>
      </c>
      <c r="J30" s="67" t="s">
        <v>65</v>
      </c>
      <c r="K30" s="68">
        <v>0.03</v>
      </c>
      <c r="L30" s="68">
        <v>0</v>
      </c>
      <c r="M30" s="68">
        <v>0</v>
      </c>
      <c r="N30" s="48">
        <f t="shared" si="0"/>
        <v>0.03</v>
      </c>
      <c r="O30" s="69" t="s">
        <v>41</v>
      </c>
      <c r="P30" s="70" t="s">
        <v>178</v>
      </c>
      <c r="Q30" s="71" t="s">
        <v>179</v>
      </c>
      <c r="R30" s="70" t="s">
        <v>192</v>
      </c>
      <c r="S30" s="70" t="s">
        <v>178</v>
      </c>
      <c r="T30" s="72" t="s">
        <v>182</v>
      </c>
      <c r="U30" s="44" t="s">
        <v>39</v>
      </c>
      <c r="V30" s="44" t="s">
        <v>38</v>
      </c>
      <c r="W30" s="45">
        <v>46023</v>
      </c>
      <c r="X30" s="45">
        <v>46387</v>
      </c>
      <c r="Y30" s="49"/>
      <c r="Z30" s="49"/>
      <c r="AA30" s="49"/>
      <c r="AB30" s="49"/>
      <c r="AC30" s="49"/>
      <c r="AD30" s="49"/>
      <c r="AE30" s="49"/>
      <c r="AK30" s="9"/>
    </row>
    <row r="31" spans="1:37" ht="14.1" customHeight="1" x14ac:dyDescent="0.3">
      <c r="A31" s="47">
        <v>21</v>
      </c>
      <c r="B31" s="61" t="s">
        <v>104</v>
      </c>
      <c r="C31" s="61" t="s">
        <v>105</v>
      </c>
      <c r="D31" s="62"/>
      <c r="E31" s="63">
        <v>51</v>
      </c>
      <c r="F31" s="64" t="s">
        <v>48</v>
      </c>
      <c r="G31" s="65" t="s">
        <v>49</v>
      </c>
      <c r="H31" s="63" t="s">
        <v>106</v>
      </c>
      <c r="I31" s="66">
        <v>14</v>
      </c>
      <c r="J31" s="67" t="s">
        <v>61</v>
      </c>
      <c r="K31" s="68">
        <v>2.0299999999999998</v>
      </c>
      <c r="L31" s="68">
        <v>2.37</v>
      </c>
      <c r="M31" s="68">
        <v>0</v>
      </c>
      <c r="N31" s="48">
        <f t="shared" si="0"/>
        <v>4.4000000000000004</v>
      </c>
      <c r="O31" s="69" t="s">
        <v>41</v>
      </c>
      <c r="P31" s="70" t="s">
        <v>178</v>
      </c>
      <c r="Q31" s="71" t="s">
        <v>179</v>
      </c>
      <c r="R31" s="70" t="s">
        <v>192</v>
      </c>
      <c r="S31" s="70" t="s">
        <v>178</v>
      </c>
      <c r="T31" s="72" t="s">
        <v>182</v>
      </c>
      <c r="U31" s="44" t="s">
        <v>39</v>
      </c>
      <c r="V31" s="44" t="s">
        <v>38</v>
      </c>
      <c r="W31" s="45">
        <v>46023</v>
      </c>
      <c r="X31" s="45">
        <v>46387</v>
      </c>
      <c r="Y31" s="49"/>
      <c r="Z31" s="49"/>
      <c r="AA31" s="49"/>
      <c r="AB31" s="49"/>
      <c r="AC31" s="49"/>
      <c r="AD31" s="49"/>
      <c r="AE31" s="49"/>
      <c r="AK31" s="9"/>
    </row>
    <row r="32" spans="1:37" ht="14.1" customHeight="1" x14ac:dyDescent="0.3">
      <c r="A32" s="47">
        <v>22</v>
      </c>
      <c r="B32" s="61" t="s">
        <v>107</v>
      </c>
      <c r="C32" s="61" t="s">
        <v>105</v>
      </c>
      <c r="D32" s="62"/>
      <c r="E32" s="63" t="s">
        <v>108</v>
      </c>
      <c r="F32" s="64" t="s">
        <v>48</v>
      </c>
      <c r="G32" s="65" t="s">
        <v>49</v>
      </c>
      <c r="H32" s="63" t="s">
        <v>109</v>
      </c>
      <c r="I32" s="66">
        <v>11</v>
      </c>
      <c r="J32" s="67" t="s">
        <v>51</v>
      </c>
      <c r="K32" s="68">
        <v>0.02</v>
      </c>
      <c r="L32" s="68">
        <v>0</v>
      </c>
      <c r="M32" s="68">
        <v>0</v>
      </c>
      <c r="N32" s="48">
        <f t="shared" si="0"/>
        <v>0.02</v>
      </c>
      <c r="O32" s="69" t="s">
        <v>41</v>
      </c>
      <c r="P32" s="70" t="s">
        <v>178</v>
      </c>
      <c r="Q32" s="71" t="s">
        <v>179</v>
      </c>
      <c r="R32" s="70" t="s">
        <v>192</v>
      </c>
      <c r="S32" s="70" t="s">
        <v>178</v>
      </c>
      <c r="T32" s="72" t="s">
        <v>182</v>
      </c>
      <c r="U32" s="44" t="s">
        <v>39</v>
      </c>
      <c r="V32" s="44" t="s">
        <v>38</v>
      </c>
      <c r="W32" s="45">
        <v>46023</v>
      </c>
      <c r="X32" s="45">
        <v>46387</v>
      </c>
      <c r="Y32" s="49"/>
      <c r="Z32" s="49"/>
      <c r="AA32" s="49"/>
      <c r="AB32" s="49"/>
      <c r="AC32" s="49"/>
      <c r="AD32" s="49"/>
      <c r="AE32" s="49"/>
      <c r="AK32" s="9"/>
    </row>
    <row r="33" spans="1:37" ht="14.1" customHeight="1" x14ac:dyDescent="0.3">
      <c r="A33" s="47">
        <v>23</v>
      </c>
      <c r="B33" s="61" t="s">
        <v>110</v>
      </c>
      <c r="C33" s="61" t="s">
        <v>92</v>
      </c>
      <c r="D33" s="62"/>
      <c r="E33" s="63">
        <v>29</v>
      </c>
      <c r="F33" s="64" t="s">
        <v>48</v>
      </c>
      <c r="G33" s="65" t="s">
        <v>49</v>
      </c>
      <c r="H33" s="63" t="s">
        <v>111</v>
      </c>
      <c r="I33" s="66">
        <v>11</v>
      </c>
      <c r="J33" s="67" t="s">
        <v>51</v>
      </c>
      <c r="K33" s="68">
        <v>0.02</v>
      </c>
      <c r="L33" s="68">
        <v>0</v>
      </c>
      <c r="M33" s="68">
        <v>0</v>
      </c>
      <c r="N33" s="48">
        <f t="shared" si="0"/>
        <v>0.02</v>
      </c>
      <c r="O33" s="69" t="s">
        <v>41</v>
      </c>
      <c r="P33" s="70" t="s">
        <v>178</v>
      </c>
      <c r="Q33" s="71" t="s">
        <v>179</v>
      </c>
      <c r="R33" s="70" t="s">
        <v>192</v>
      </c>
      <c r="S33" s="70" t="s">
        <v>178</v>
      </c>
      <c r="T33" s="72" t="s">
        <v>182</v>
      </c>
      <c r="U33" s="44" t="s">
        <v>39</v>
      </c>
      <c r="V33" s="44" t="s">
        <v>38</v>
      </c>
      <c r="W33" s="45">
        <v>46023</v>
      </c>
      <c r="X33" s="45">
        <v>46387</v>
      </c>
      <c r="Y33" s="49"/>
      <c r="Z33" s="49"/>
      <c r="AA33" s="49"/>
      <c r="AB33" s="49"/>
      <c r="AC33" s="49"/>
      <c r="AD33" s="49"/>
      <c r="AE33" s="49"/>
      <c r="AK33" s="9"/>
    </row>
    <row r="34" spans="1:37" ht="14.1" customHeight="1" x14ac:dyDescent="0.3">
      <c r="A34" s="47">
        <v>24</v>
      </c>
      <c r="B34" s="61" t="s">
        <v>110</v>
      </c>
      <c r="C34" s="61" t="s">
        <v>112</v>
      </c>
      <c r="D34" s="62"/>
      <c r="E34" s="63">
        <v>3</v>
      </c>
      <c r="F34" s="64" t="s">
        <v>48</v>
      </c>
      <c r="G34" s="65" t="s">
        <v>49</v>
      </c>
      <c r="H34" s="63" t="s">
        <v>113</v>
      </c>
      <c r="I34" s="66">
        <v>11</v>
      </c>
      <c r="J34" s="67" t="s">
        <v>61</v>
      </c>
      <c r="K34" s="68">
        <v>0.19</v>
      </c>
      <c r="L34" s="68">
        <v>0.37</v>
      </c>
      <c r="M34" s="68">
        <v>0</v>
      </c>
      <c r="N34" s="48">
        <f t="shared" si="0"/>
        <v>0.56000000000000005</v>
      </c>
      <c r="O34" s="69" t="s">
        <v>41</v>
      </c>
      <c r="P34" s="70" t="s">
        <v>178</v>
      </c>
      <c r="Q34" s="71" t="s">
        <v>179</v>
      </c>
      <c r="R34" s="70" t="s">
        <v>192</v>
      </c>
      <c r="S34" s="70" t="s">
        <v>178</v>
      </c>
      <c r="T34" s="72" t="s">
        <v>182</v>
      </c>
      <c r="U34" s="44" t="s">
        <v>39</v>
      </c>
      <c r="V34" s="44" t="s">
        <v>38</v>
      </c>
      <c r="W34" s="45">
        <v>46023</v>
      </c>
      <c r="X34" s="45">
        <v>46387</v>
      </c>
      <c r="Y34" s="49"/>
      <c r="Z34" s="49"/>
      <c r="AA34" s="49"/>
      <c r="AB34" s="49"/>
      <c r="AC34" s="49"/>
      <c r="AD34" s="49"/>
      <c r="AE34" s="49"/>
      <c r="AK34" s="9"/>
    </row>
    <row r="35" spans="1:37" ht="14.1" customHeight="1" x14ac:dyDescent="0.3">
      <c r="A35" s="47">
        <v>25</v>
      </c>
      <c r="B35" s="61" t="s">
        <v>104</v>
      </c>
      <c r="C35" s="61" t="s">
        <v>114</v>
      </c>
      <c r="D35" s="62" t="s">
        <v>59</v>
      </c>
      <c r="E35" s="63">
        <v>18</v>
      </c>
      <c r="F35" s="64" t="s">
        <v>48</v>
      </c>
      <c r="G35" s="65" t="s">
        <v>49</v>
      </c>
      <c r="H35" s="63" t="s">
        <v>115</v>
      </c>
      <c r="I35" s="66">
        <v>11</v>
      </c>
      <c r="J35" s="67" t="s">
        <v>51</v>
      </c>
      <c r="K35" s="68">
        <v>3.36</v>
      </c>
      <c r="L35" s="68">
        <v>0</v>
      </c>
      <c r="M35" s="68">
        <v>0</v>
      </c>
      <c r="N35" s="48">
        <f t="shared" si="0"/>
        <v>3.36</v>
      </c>
      <c r="O35" s="69" t="s">
        <v>41</v>
      </c>
      <c r="P35" s="70" t="s">
        <v>178</v>
      </c>
      <c r="Q35" s="71" t="s">
        <v>179</v>
      </c>
      <c r="R35" s="70" t="s">
        <v>192</v>
      </c>
      <c r="S35" s="70" t="s">
        <v>178</v>
      </c>
      <c r="T35" s="72" t="s">
        <v>182</v>
      </c>
      <c r="U35" s="44" t="s">
        <v>39</v>
      </c>
      <c r="V35" s="44" t="s">
        <v>38</v>
      </c>
      <c r="W35" s="45">
        <v>46023</v>
      </c>
      <c r="X35" s="45">
        <v>46387</v>
      </c>
      <c r="Y35" s="49"/>
      <c r="Z35" s="49"/>
      <c r="AA35" s="49"/>
      <c r="AB35" s="49"/>
      <c r="AC35" s="49"/>
      <c r="AD35" s="49"/>
      <c r="AE35" s="49"/>
      <c r="AK35" s="9"/>
    </row>
    <row r="36" spans="1:37" ht="14.1" customHeight="1" x14ac:dyDescent="0.3">
      <c r="A36" s="47">
        <v>26</v>
      </c>
      <c r="B36" s="61" t="s">
        <v>116</v>
      </c>
      <c r="C36" s="61" t="s">
        <v>117</v>
      </c>
      <c r="D36" s="62"/>
      <c r="E36" s="63">
        <v>18</v>
      </c>
      <c r="F36" s="64" t="s">
        <v>48</v>
      </c>
      <c r="G36" s="65" t="s">
        <v>49</v>
      </c>
      <c r="H36" s="63" t="s">
        <v>118</v>
      </c>
      <c r="I36" s="66">
        <v>11</v>
      </c>
      <c r="J36" s="67" t="s">
        <v>51</v>
      </c>
      <c r="K36" s="68">
        <v>1.62</v>
      </c>
      <c r="L36" s="68">
        <v>0</v>
      </c>
      <c r="M36" s="68">
        <v>0</v>
      </c>
      <c r="N36" s="48">
        <f t="shared" si="0"/>
        <v>1.62</v>
      </c>
      <c r="O36" s="69" t="s">
        <v>41</v>
      </c>
      <c r="P36" s="70" t="s">
        <v>178</v>
      </c>
      <c r="Q36" s="71" t="s">
        <v>179</v>
      </c>
      <c r="R36" s="70" t="s">
        <v>192</v>
      </c>
      <c r="S36" s="70" t="s">
        <v>178</v>
      </c>
      <c r="T36" s="72" t="s">
        <v>182</v>
      </c>
      <c r="U36" s="44" t="s">
        <v>39</v>
      </c>
      <c r="V36" s="44" t="s">
        <v>38</v>
      </c>
      <c r="W36" s="45">
        <v>46023</v>
      </c>
      <c r="X36" s="45">
        <v>46387</v>
      </c>
      <c r="Y36" s="49"/>
      <c r="Z36" s="49"/>
      <c r="AA36" s="49"/>
      <c r="AB36" s="49"/>
      <c r="AC36" s="49"/>
      <c r="AD36" s="49"/>
      <c r="AE36" s="49"/>
      <c r="AK36" s="9"/>
    </row>
    <row r="37" spans="1:37" ht="14.1" customHeight="1" x14ac:dyDescent="0.3">
      <c r="A37" s="47">
        <v>27</v>
      </c>
      <c r="B37" s="61" t="s">
        <v>107</v>
      </c>
      <c r="C37" s="61" t="s">
        <v>55</v>
      </c>
      <c r="D37" s="62"/>
      <c r="E37" s="63"/>
      <c r="F37" s="64" t="s">
        <v>48</v>
      </c>
      <c r="G37" s="65" t="s">
        <v>49</v>
      </c>
      <c r="H37" s="63" t="s">
        <v>119</v>
      </c>
      <c r="I37" s="66">
        <v>14</v>
      </c>
      <c r="J37" s="67" t="s">
        <v>51</v>
      </c>
      <c r="K37" s="68">
        <v>0.15</v>
      </c>
      <c r="L37" s="68">
        <v>0</v>
      </c>
      <c r="M37" s="68">
        <v>0</v>
      </c>
      <c r="N37" s="48">
        <f t="shared" si="0"/>
        <v>0.15</v>
      </c>
      <c r="O37" s="69" t="s">
        <v>41</v>
      </c>
      <c r="P37" s="70" t="s">
        <v>178</v>
      </c>
      <c r="Q37" s="71" t="s">
        <v>179</v>
      </c>
      <c r="R37" s="70" t="s">
        <v>192</v>
      </c>
      <c r="S37" s="70" t="s">
        <v>178</v>
      </c>
      <c r="T37" s="72" t="s">
        <v>182</v>
      </c>
      <c r="U37" s="44" t="s">
        <v>39</v>
      </c>
      <c r="V37" s="44" t="s">
        <v>38</v>
      </c>
      <c r="W37" s="45">
        <v>46023</v>
      </c>
      <c r="X37" s="45">
        <v>46387</v>
      </c>
      <c r="Y37" s="49"/>
      <c r="Z37" s="49"/>
      <c r="AA37" s="49"/>
      <c r="AB37" s="49"/>
      <c r="AC37" s="49"/>
      <c r="AD37" s="49"/>
      <c r="AE37" s="49"/>
      <c r="AK37" s="9"/>
    </row>
    <row r="38" spans="1:37" ht="14.1" customHeight="1" x14ac:dyDescent="0.3">
      <c r="A38" s="47">
        <v>28</v>
      </c>
      <c r="B38" s="61" t="s">
        <v>120</v>
      </c>
      <c r="C38" s="61" t="s">
        <v>121</v>
      </c>
      <c r="D38" s="62"/>
      <c r="E38" s="63">
        <v>45</v>
      </c>
      <c r="F38" s="64" t="s">
        <v>48</v>
      </c>
      <c r="G38" s="65" t="s">
        <v>49</v>
      </c>
      <c r="H38" s="63" t="s">
        <v>122</v>
      </c>
      <c r="I38" s="66">
        <v>11</v>
      </c>
      <c r="J38" s="67" t="s">
        <v>51</v>
      </c>
      <c r="K38" s="68">
        <v>6.61</v>
      </c>
      <c r="L38" s="68">
        <v>0</v>
      </c>
      <c r="M38" s="68">
        <v>0</v>
      </c>
      <c r="N38" s="48">
        <f t="shared" si="0"/>
        <v>6.61</v>
      </c>
      <c r="O38" s="69" t="s">
        <v>41</v>
      </c>
      <c r="P38" s="70" t="s">
        <v>178</v>
      </c>
      <c r="Q38" s="71" t="s">
        <v>179</v>
      </c>
      <c r="R38" s="70" t="s">
        <v>192</v>
      </c>
      <c r="S38" s="70" t="s">
        <v>178</v>
      </c>
      <c r="T38" s="72" t="s">
        <v>182</v>
      </c>
      <c r="U38" s="44" t="s">
        <v>39</v>
      </c>
      <c r="V38" s="44" t="s">
        <v>38</v>
      </c>
      <c r="W38" s="45">
        <v>46023</v>
      </c>
      <c r="X38" s="45">
        <v>46387</v>
      </c>
      <c r="Y38" s="49"/>
      <c r="Z38" s="49"/>
      <c r="AA38" s="49"/>
      <c r="AB38" s="49"/>
      <c r="AC38" s="49"/>
      <c r="AD38" s="49"/>
      <c r="AE38" s="49"/>
      <c r="AK38" s="9"/>
    </row>
    <row r="39" spans="1:37" ht="14.1" customHeight="1" x14ac:dyDescent="0.3">
      <c r="A39" s="47">
        <v>29</v>
      </c>
      <c r="B39" s="61" t="s">
        <v>107</v>
      </c>
      <c r="C39" s="61" t="s">
        <v>121</v>
      </c>
      <c r="D39" s="62"/>
      <c r="E39" s="63">
        <v>10</v>
      </c>
      <c r="F39" s="64" t="s">
        <v>48</v>
      </c>
      <c r="G39" s="65" t="s">
        <v>49</v>
      </c>
      <c r="H39" s="63" t="s">
        <v>123</v>
      </c>
      <c r="I39" s="66">
        <v>11</v>
      </c>
      <c r="J39" s="67" t="s">
        <v>61</v>
      </c>
      <c r="K39" s="68">
        <v>0.34</v>
      </c>
      <c r="L39" s="68">
        <v>0.9</v>
      </c>
      <c r="M39" s="68">
        <v>0</v>
      </c>
      <c r="N39" s="48">
        <f t="shared" si="0"/>
        <v>1.24</v>
      </c>
      <c r="O39" s="69" t="s">
        <v>41</v>
      </c>
      <c r="P39" s="70" t="s">
        <v>178</v>
      </c>
      <c r="Q39" s="71" t="s">
        <v>179</v>
      </c>
      <c r="R39" s="70" t="s">
        <v>192</v>
      </c>
      <c r="S39" s="70" t="s">
        <v>178</v>
      </c>
      <c r="T39" s="72" t="s">
        <v>182</v>
      </c>
      <c r="U39" s="44" t="s">
        <v>39</v>
      </c>
      <c r="V39" s="44" t="s">
        <v>38</v>
      </c>
      <c r="W39" s="45">
        <v>46023</v>
      </c>
      <c r="X39" s="45">
        <v>46387</v>
      </c>
      <c r="Y39" s="49"/>
      <c r="Z39" s="49"/>
      <c r="AA39" s="49"/>
      <c r="AB39" s="49"/>
      <c r="AC39" s="49"/>
      <c r="AD39" s="49"/>
      <c r="AE39" s="49"/>
      <c r="AK39" s="9"/>
    </row>
    <row r="40" spans="1:37" ht="14.1" customHeight="1" x14ac:dyDescent="0.3">
      <c r="A40" s="47">
        <v>30</v>
      </c>
      <c r="B40" s="61" t="s">
        <v>120</v>
      </c>
      <c r="C40" s="61" t="s">
        <v>124</v>
      </c>
      <c r="D40" s="62"/>
      <c r="E40" s="63" t="s">
        <v>125</v>
      </c>
      <c r="F40" s="64" t="s">
        <v>48</v>
      </c>
      <c r="G40" s="65" t="s">
        <v>49</v>
      </c>
      <c r="H40" s="63" t="s">
        <v>126</v>
      </c>
      <c r="I40" s="66">
        <v>11</v>
      </c>
      <c r="J40" s="67" t="s">
        <v>51</v>
      </c>
      <c r="K40" s="68">
        <v>2.38</v>
      </c>
      <c r="L40" s="68">
        <v>0</v>
      </c>
      <c r="M40" s="68">
        <v>0</v>
      </c>
      <c r="N40" s="48">
        <f t="shared" si="0"/>
        <v>2.38</v>
      </c>
      <c r="O40" s="69" t="s">
        <v>41</v>
      </c>
      <c r="P40" s="70" t="s">
        <v>178</v>
      </c>
      <c r="Q40" s="71" t="s">
        <v>179</v>
      </c>
      <c r="R40" s="70" t="s">
        <v>192</v>
      </c>
      <c r="S40" s="70" t="s">
        <v>178</v>
      </c>
      <c r="T40" s="72" t="s">
        <v>182</v>
      </c>
      <c r="U40" s="44" t="s">
        <v>39</v>
      </c>
      <c r="V40" s="44" t="s">
        <v>38</v>
      </c>
      <c r="W40" s="45">
        <v>46023</v>
      </c>
      <c r="X40" s="45">
        <v>46387</v>
      </c>
      <c r="Y40" s="49"/>
      <c r="Z40" s="49"/>
      <c r="AA40" s="49"/>
      <c r="AB40" s="49"/>
      <c r="AC40" s="49"/>
      <c r="AD40" s="49"/>
      <c r="AE40" s="49"/>
      <c r="AK40" s="9"/>
    </row>
    <row r="41" spans="1:37" ht="14.1" customHeight="1" x14ac:dyDescent="0.3">
      <c r="A41" s="47">
        <v>31</v>
      </c>
      <c r="B41" s="61" t="s">
        <v>120</v>
      </c>
      <c r="C41" s="61" t="s">
        <v>47</v>
      </c>
      <c r="D41" s="62"/>
      <c r="E41" s="63"/>
      <c r="F41" s="64" t="s">
        <v>48</v>
      </c>
      <c r="G41" s="65" t="s">
        <v>49</v>
      </c>
      <c r="H41" s="63" t="s">
        <v>127</v>
      </c>
      <c r="I41" s="66">
        <v>14</v>
      </c>
      <c r="J41" s="67" t="s">
        <v>51</v>
      </c>
      <c r="K41" s="68">
        <v>8.06</v>
      </c>
      <c r="L41" s="68">
        <v>0</v>
      </c>
      <c r="M41" s="68">
        <v>0</v>
      </c>
      <c r="N41" s="48">
        <f t="shared" si="0"/>
        <v>8.06</v>
      </c>
      <c r="O41" s="69" t="s">
        <v>41</v>
      </c>
      <c r="P41" s="70" t="s">
        <v>178</v>
      </c>
      <c r="Q41" s="71" t="s">
        <v>179</v>
      </c>
      <c r="R41" s="70" t="s">
        <v>192</v>
      </c>
      <c r="S41" s="70" t="s">
        <v>178</v>
      </c>
      <c r="T41" s="72" t="s">
        <v>182</v>
      </c>
      <c r="U41" s="44" t="s">
        <v>39</v>
      </c>
      <c r="V41" s="44" t="s">
        <v>38</v>
      </c>
      <c r="W41" s="45">
        <v>46023</v>
      </c>
      <c r="X41" s="45">
        <v>46387</v>
      </c>
      <c r="Y41" s="49"/>
      <c r="Z41" s="49"/>
      <c r="AA41" s="49"/>
      <c r="AB41" s="49"/>
      <c r="AC41" s="49"/>
      <c r="AD41" s="49"/>
      <c r="AE41" s="49"/>
      <c r="AK41" s="9"/>
    </row>
    <row r="42" spans="1:37" ht="14.1" customHeight="1" x14ac:dyDescent="0.3">
      <c r="A42" s="47">
        <v>32</v>
      </c>
      <c r="B42" s="61" t="s">
        <v>120</v>
      </c>
      <c r="C42" s="61" t="s">
        <v>55</v>
      </c>
      <c r="D42" s="62" t="s">
        <v>59</v>
      </c>
      <c r="E42" s="63">
        <v>1</v>
      </c>
      <c r="F42" s="64" t="s">
        <v>48</v>
      </c>
      <c r="G42" s="65" t="s">
        <v>49</v>
      </c>
      <c r="H42" s="63" t="s">
        <v>128</v>
      </c>
      <c r="I42" s="66">
        <v>11</v>
      </c>
      <c r="J42" s="67" t="s">
        <v>51</v>
      </c>
      <c r="K42" s="68">
        <v>1.87</v>
      </c>
      <c r="L42" s="68">
        <v>0</v>
      </c>
      <c r="M42" s="68">
        <v>0</v>
      </c>
      <c r="N42" s="48">
        <f t="shared" si="0"/>
        <v>1.87</v>
      </c>
      <c r="O42" s="69" t="s">
        <v>41</v>
      </c>
      <c r="P42" s="70" t="s">
        <v>178</v>
      </c>
      <c r="Q42" s="71" t="s">
        <v>179</v>
      </c>
      <c r="R42" s="70" t="s">
        <v>192</v>
      </c>
      <c r="S42" s="70" t="s">
        <v>178</v>
      </c>
      <c r="T42" s="72" t="s">
        <v>182</v>
      </c>
      <c r="U42" s="44" t="s">
        <v>39</v>
      </c>
      <c r="V42" s="44" t="s">
        <v>38</v>
      </c>
      <c r="W42" s="45">
        <v>46023</v>
      </c>
      <c r="X42" s="45">
        <v>46387</v>
      </c>
      <c r="Y42" s="49"/>
      <c r="Z42" s="49"/>
      <c r="AA42" s="49"/>
      <c r="AB42" s="49"/>
      <c r="AC42" s="49"/>
      <c r="AD42" s="49"/>
      <c r="AE42" s="49"/>
      <c r="AK42" s="9"/>
    </row>
    <row r="43" spans="1:37" ht="14.1" customHeight="1" x14ac:dyDescent="0.3">
      <c r="A43" s="47">
        <v>33</v>
      </c>
      <c r="B43" s="61" t="s">
        <v>120</v>
      </c>
      <c r="C43" s="61" t="s">
        <v>129</v>
      </c>
      <c r="D43" s="62"/>
      <c r="E43" s="63">
        <v>28</v>
      </c>
      <c r="F43" s="64" t="s">
        <v>48</v>
      </c>
      <c r="G43" s="65" t="s">
        <v>49</v>
      </c>
      <c r="H43" s="63" t="s">
        <v>130</v>
      </c>
      <c r="I43" s="66">
        <v>11</v>
      </c>
      <c r="J43" s="67" t="s">
        <v>51</v>
      </c>
      <c r="K43" s="68">
        <v>0.57999999999999996</v>
      </c>
      <c r="L43" s="68">
        <v>0</v>
      </c>
      <c r="M43" s="68">
        <v>0</v>
      </c>
      <c r="N43" s="48">
        <f t="shared" si="0"/>
        <v>0.57999999999999996</v>
      </c>
      <c r="O43" s="69" t="s">
        <v>41</v>
      </c>
      <c r="P43" s="70" t="s">
        <v>178</v>
      </c>
      <c r="Q43" s="71" t="s">
        <v>179</v>
      </c>
      <c r="R43" s="70" t="s">
        <v>192</v>
      </c>
      <c r="S43" s="70" t="s">
        <v>178</v>
      </c>
      <c r="T43" s="72" t="s">
        <v>182</v>
      </c>
      <c r="U43" s="44" t="s">
        <v>39</v>
      </c>
      <c r="V43" s="44" t="s">
        <v>38</v>
      </c>
      <c r="W43" s="45">
        <v>46023</v>
      </c>
      <c r="X43" s="45">
        <v>46387</v>
      </c>
      <c r="Y43" s="49"/>
      <c r="Z43" s="49"/>
      <c r="AA43" s="49"/>
      <c r="AB43" s="49"/>
      <c r="AC43" s="49"/>
      <c r="AD43" s="49"/>
      <c r="AE43" s="49"/>
      <c r="AK43" s="9"/>
    </row>
    <row r="44" spans="1:37" ht="14.1" customHeight="1" x14ac:dyDescent="0.3">
      <c r="A44" s="47">
        <v>34</v>
      </c>
      <c r="B44" s="61" t="s">
        <v>120</v>
      </c>
      <c r="C44" s="61" t="s">
        <v>131</v>
      </c>
      <c r="D44" s="62"/>
      <c r="E44" s="63">
        <v>11</v>
      </c>
      <c r="F44" s="64" t="s">
        <v>48</v>
      </c>
      <c r="G44" s="65" t="s">
        <v>49</v>
      </c>
      <c r="H44" s="63" t="s">
        <v>132</v>
      </c>
      <c r="I44" s="66">
        <v>17</v>
      </c>
      <c r="J44" s="67" t="s">
        <v>61</v>
      </c>
      <c r="K44" s="68">
        <v>2.2000000000000002</v>
      </c>
      <c r="L44" s="68">
        <v>5.96</v>
      </c>
      <c r="M44" s="68">
        <v>0</v>
      </c>
      <c r="N44" s="48">
        <f t="shared" si="0"/>
        <v>8.16</v>
      </c>
      <c r="O44" s="69" t="s">
        <v>41</v>
      </c>
      <c r="P44" s="70" t="s">
        <v>178</v>
      </c>
      <c r="Q44" s="71" t="s">
        <v>179</v>
      </c>
      <c r="R44" s="70" t="s">
        <v>192</v>
      </c>
      <c r="S44" s="70" t="s">
        <v>178</v>
      </c>
      <c r="T44" s="72" t="s">
        <v>182</v>
      </c>
      <c r="U44" s="44" t="s">
        <v>39</v>
      </c>
      <c r="V44" s="44" t="s">
        <v>38</v>
      </c>
      <c r="W44" s="45">
        <v>46023</v>
      </c>
      <c r="X44" s="45">
        <v>46387</v>
      </c>
      <c r="Y44" s="49"/>
      <c r="Z44" s="49"/>
      <c r="AA44" s="49"/>
      <c r="AB44" s="49"/>
      <c r="AC44" s="49"/>
      <c r="AD44" s="49"/>
      <c r="AE44" s="49"/>
      <c r="AK44" s="9"/>
    </row>
    <row r="45" spans="1:37" ht="23.25" customHeight="1" x14ac:dyDescent="0.3">
      <c r="A45" s="47">
        <v>35</v>
      </c>
      <c r="B45" s="61" t="s">
        <v>100</v>
      </c>
      <c r="C45" s="61" t="s">
        <v>82</v>
      </c>
      <c r="D45" s="62" t="s">
        <v>133</v>
      </c>
      <c r="E45" s="73" t="s">
        <v>206</v>
      </c>
      <c r="F45" s="64" t="s">
        <v>48</v>
      </c>
      <c r="G45" s="65" t="s">
        <v>49</v>
      </c>
      <c r="H45" s="63" t="s">
        <v>134</v>
      </c>
      <c r="I45" s="66">
        <v>5</v>
      </c>
      <c r="J45" s="67" t="s">
        <v>65</v>
      </c>
      <c r="K45" s="68">
        <v>0.91</v>
      </c>
      <c r="L45" s="68">
        <v>0</v>
      </c>
      <c r="M45" s="68">
        <v>0</v>
      </c>
      <c r="N45" s="48">
        <f t="shared" si="0"/>
        <v>0.91</v>
      </c>
      <c r="O45" s="69" t="s">
        <v>41</v>
      </c>
      <c r="P45" s="70" t="s">
        <v>178</v>
      </c>
      <c r="Q45" s="71" t="s">
        <v>179</v>
      </c>
      <c r="R45" s="70" t="s">
        <v>192</v>
      </c>
      <c r="S45" s="70" t="s">
        <v>178</v>
      </c>
      <c r="T45" s="72" t="s">
        <v>182</v>
      </c>
      <c r="U45" s="44" t="s">
        <v>39</v>
      </c>
      <c r="V45" s="44" t="s">
        <v>38</v>
      </c>
      <c r="W45" s="45">
        <v>46023</v>
      </c>
      <c r="X45" s="45">
        <v>46387</v>
      </c>
      <c r="Y45" s="49"/>
      <c r="Z45" s="49"/>
      <c r="AA45" s="49"/>
      <c r="AB45" s="49"/>
      <c r="AC45" s="49"/>
      <c r="AD45" s="49"/>
      <c r="AE45" s="49"/>
      <c r="AK45" s="9"/>
    </row>
    <row r="46" spans="1:37" ht="14.1" customHeight="1" x14ac:dyDescent="0.3">
      <c r="A46" s="47">
        <v>36</v>
      </c>
      <c r="B46" s="61" t="s">
        <v>120</v>
      </c>
      <c r="C46" s="61" t="s">
        <v>135</v>
      </c>
      <c r="D46" s="62"/>
      <c r="E46" s="63">
        <v>16</v>
      </c>
      <c r="F46" s="64" t="s">
        <v>48</v>
      </c>
      <c r="G46" s="65" t="s">
        <v>49</v>
      </c>
      <c r="H46" s="63" t="s">
        <v>136</v>
      </c>
      <c r="I46" s="66">
        <v>11</v>
      </c>
      <c r="J46" s="67" t="s">
        <v>51</v>
      </c>
      <c r="K46" s="68">
        <v>0.36</v>
      </c>
      <c r="L46" s="68">
        <v>0</v>
      </c>
      <c r="M46" s="68">
        <v>0</v>
      </c>
      <c r="N46" s="48">
        <f t="shared" si="0"/>
        <v>0.36</v>
      </c>
      <c r="O46" s="69" t="s">
        <v>41</v>
      </c>
      <c r="P46" s="70" t="s">
        <v>178</v>
      </c>
      <c r="Q46" s="71" t="s">
        <v>179</v>
      </c>
      <c r="R46" s="70" t="s">
        <v>192</v>
      </c>
      <c r="S46" s="70" t="s">
        <v>178</v>
      </c>
      <c r="T46" s="72" t="s">
        <v>182</v>
      </c>
      <c r="U46" s="44" t="s">
        <v>39</v>
      </c>
      <c r="V46" s="44" t="s">
        <v>38</v>
      </c>
      <c r="W46" s="45">
        <v>46023</v>
      </c>
      <c r="X46" s="45">
        <v>46387</v>
      </c>
      <c r="Y46" s="49"/>
      <c r="Z46" s="49"/>
      <c r="AA46" s="49"/>
      <c r="AB46" s="49"/>
      <c r="AC46" s="49"/>
      <c r="AD46" s="49"/>
      <c r="AE46" s="49"/>
      <c r="AK46" s="9"/>
    </row>
    <row r="47" spans="1:37" ht="14.1" customHeight="1" x14ac:dyDescent="0.3">
      <c r="A47" s="47">
        <v>38</v>
      </c>
      <c r="B47" s="61" t="s">
        <v>107</v>
      </c>
      <c r="C47" s="61" t="s">
        <v>82</v>
      </c>
      <c r="D47" s="62" t="s">
        <v>137</v>
      </c>
      <c r="E47" s="63" t="s">
        <v>138</v>
      </c>
      <c r="F47" s="64" t="s">
        <v>48</v>
      </c>
      <c r="G47" s="65" t="s">
        <v>49</v>
      </c>
      <c r="H47" s="63" t="s">
        <v>139</v>
      </c>
      <c r="I47" s="66">
        <v>11</v>
      </c>
      <c r="J47" s="67" t="s">
        <v>51</v>
      </c>
      <c r="K47" s="68">
        <v>0.92</v>
      </c>
      <c r="L47" s="68">
        <v>0</v>
      </c>
      <c r="M47" s="68">
        <v>0</v>
      </c>
      <c r="N47" s="48">
        <f t="shared" si="0"/>
        <v>0.92</v>
      </c>
      <c r="O47" s="69" t="s">
        <v>41</v>
      </c>
      <c r="P47" s="70" t="s">
        <v>178</v>
      </c>
      <c r="Q47" s="71" t="s">
        <v>179</v>
      </c>
      <c r="R47" s="70" t="s">
        <v>192</v>
      </c>
      <c r="S47" s="70" t="s">
        <v>178</v>
      </c>
      <c r="T47" s="72" t="s">
        <v>182</v>
      </c>
      <c r="U47" s="44" t="s">
        <v>39</v>
      </c>
      <c r="V47" s="44" t="s">
        <v>38</v>
      </c>
      <c r="W47" s="45">
        <v>46023</v>
      </c>
      <c r="X47" s="45">
        <v>46387</v>
      </c>
      <c r="Y47" s="49"/>
      <c r="Z47" s="49"/>
      <c r="AA47" s="49"/>
      <c r="AB47" s="49"/>
      <c r="AC47" s="49"/>
      <c r="AD47" s="49"/>
      <c r="AE47" s="49"/>
      <c r="AK47" s="9"/>
    </row>
    <row r="48" spans="1:37" ht="14.1" customHeight="1" x14ac:dyDescent="0.3">
      <c r="A48" s="47">
        <v>39</v>
      </c>
      <c r="B48" s="61" t="s">
        <v>107</v>
      </c>
      <c r="C48" s="61" t="s">
        <v>82</v>
      </c>
      <c r="D48" s="62" t="s">
        <v>137</v>
      </c>
      <c r="E48" s="63">
        <v>66</v>
      </c>
      <c r="F48" s="64" t="s">
        <v>48</v>
      </c>
      <c r="G48" s="65" t="s">
        <v>49</v>
      </c>
      <c r="H48" s="63" t="s">
        <v>140</v>
      </c>
      <c r="I48" s="66">
        <v>11</v>
      </c>
      <c r="J48" s="67" t="s">
        <v>51</v>
      </c>
      <c r="K48" s="68">
        <v>1</v>
      </c>
      <c r="L48" s="68">
        <v>0</v>
      </c>
      <c r="M48" s="68">
        <v>0</v>
      </c>
      <c r="N48" s="48">
        <f t="shared" si="0"/>
        <v>1</v>
      </c>
      <c r="O48" s="69" t="s">
        <v>41</v>
      </c>
      <c r="P48" s="70" t="s">
        <v>178</v>
      </c>
      <c r="Q48" s="71" t="s">
        <v>179</v>
      </c>
      <c r="R48" s="70" t="s">
        <v>192</v>
      </c>
      <c r="S48" s="70" t="s">
        <v>178</v>
      </c>
      <c r="T48" s="72" t="s">
        <v>182</v>
      </c>
      <c r="U48" s="44" t="s">
        <v>39</v>
      </c>
      <c r="V48" s="44" t="s">
        <v>38</v>
      </c>
      <c r="W48" s="45">
        <v>46023</v>
      </c>
      <c r="X48" s="45">
        <v>46387</v>
      </c>
      <c r="Y48" s="49"/>
      <c r="Z48" s="49"/>
      <c r="AA48" s="49"/>
      <c r="AB48" s="49"/>
      <c r="AC48" s="49"/>
      <c r="AD48" s="49"/>
      <c r="AE48" s="49"/>
      <c r="AK48" s="9"/>
    </row>
    <row r="49" spans="1:37" ht="14.1" customHeight="1" x14ac:dyDescent="0.3">
      <c r="A49" s="47">
        <v>40</v>
      </c>
      <c r="B49" s="61" t="s">
        <v>120</v>
      </c>
      <c r="C49" s="61" t="s">
        <v>82</v>
      </c>
      <c r="D49" s="62" t="s">
        <v>133</v>
      </c>
      <c r="E49" s="63">
        <v>13</v>
      </c>
      <c r="F49" s="64" t="s">
        <v>48</v>
      </c>
      <c r="G49" s="65" t="s">
        <v>49</v>
      </c>
      <c r="H49" s="63" t="s">
        <v>141</v>
      </c>
      <c r="I49" s="66">
        <v>22</v>
      </c>
      <c r="J49" s="67" t="s">
        <v>61</v>
      </c>
      <c r="K49" s="68">
        <v>1.48</v>
      </c>
      <c r="L49" s="68">
        <v>4.6399999999999997</v>
      </c>
      <c r="M49" s="68">
        <v>0</v>
      </c>
      <c r="N49" s="48">
        <f t="shared" si="0"/>
        <v>6.1199999999999992</v>
      </c>
      <c r="O49" s="69" t="s">
        <v>41</v>
      </c>
      <c r="P49" s="70" t="s">
        <v>178</v>
      </c>
      <c r="Q49" s="71" t="s">
        <v>179</v>
      </c>
      <c r="R49" s="70" t="s">
        <v>192</v>
      </c>
      <c r="S49" s="70" t="s">
        <v>178</v>
      </c>
      <c r="T49" s="72" t="s">
        <v>182</v>
      </c>
      <c r="U49" s="44" t="s">
        <v>39</v>
      </c>
      <c r="V49" s="44" t="s">
        <v>38</v>
      </c>
      <c r="W49" s="45">
        <v>46023</v>
      </c>
      <c r="X49" s="45">
        <v>46387</v>
      </c>
      <c r="Y49" s="49"/>
      <c r="Z49" s="49"/>
      <c r="AA49" s="49"/>
      <c r="AB49" s="49"/>
      <c r="AC49" s="49"/>
      <c r="AD49" s="49"/>
      <c r="AE49" s="49"/>
      <c r="AK49" s="9"/>
    </row>
    <row r="50" spans="1:37" ht="14.1" customHeight="1" x14ac:dyDescent="0.3">
      <c r="A50" s="47">
        <v>41</v>
      </c>
      <c r="B50" s="61" t="s">
        <v>142</v>
      </c>
      <c r="C50" s="61" t="s">
        <v>82</v>
      </c>
      <c r="D50" s="62" t="s">
        <v>133</v>
      </c>
      <c r="E50" s="63">
        <v>13</v>
      </c>
      <c r="F50" s="64" t="s">
        <v>48</v>
      </c>
      <c r="G50" s="65" t="s">
        <v>49</v>
      </c>
      <c r="H50" s="63" t="s">
        <v>143</v>
      </c>
      <c r="I50" s="66">
        <v>7</v>
      </c>
      <c r="J50" s="67" t="s">
        <v>61</v>
      </c>
      <c r="K50" s="68">
        <v>0.25</v>
      </c>
      <c r="L50" s="68">
        <v>0.39</v>
      </c>
      <c r="M50" s="68">
        <v>0</v>
      </c>
      <c r="N50" s="48">
        <f t="shared" si="0"/>
        <v>0.64</v>
      </c>
      <c r="O50" s="69" t="s">
        <v>41</v>
      </c>
      <c r="P50" s="70" t="s">
        <v>178</v>
      </c>
      <c r="Q50" s="71" t="s">
        <v>179</v>
      </c>
      <c r="R50" s="70" t="s">
        <v>192</v>
      </c>
      <c r="S50" s="70" t="s">
        <v>178</v>
      </c>
      <c r="T50" s="72" t="s">
        <v>182</v>
      </c>
      <c r="U50" s="44" t="s">
        <v>39</v>
      </c>
      <c r="V50" s="44" t="s">
        <v>38</v>
      </c>
      <c r="W50" s="45">
        <v>46023</v>
      </c>
      <c r="X50" s="45">
        <v>46387</v>
      </c>
      <c r="Y50" s="49"/>
      <c r="Z50" s="49"/>
      <c r="AA50" s="49"/>
      <c r="AB50" s="49"/>
      <c r="AC50" s="49"/>
      <c r="AD50" s="49"/>
      <c r="AE50" s="49"/>
      <c r="AK50" s="9"/>
    </row>
    <row r="51" spans="1:37" ht="14.1" customHeight="1" x14ac:dyDescent="0.3">
      <c r="A51" s="47">
        <v>42</v>
      </c>
      <c r="B51" s="61" t="s">
        <v>144</v>
      </c>
      <c r="C51" s="61" t="s">
        <v>49</v>
      </c>
      <c r="D51" s="62" t="s">
        <v>145</v>
      </c>
      <c r="E51" s="63"/>
      <c r="F51" s="64" t="s">
        <v>48</v>
      </c>
      <c r="G51" s="65" t="s">
        <v>49</v>
      </c>
      <c r="H51" s="63" t="s">
        <v>146</v>
      </c>
      <c r="I51" s="66">
        <v>27</v>
      </c>
      <c r="J51" s="67" t="s">
        <v>51</v>
      </c>
      <c r="K51" s="68">
        <v>1.6</v>
      </c>
      <c r="L51" s="68">
        <v>0</v>
      </c>
      <c r="M51" s="68">
        <v>0</v>
      </c>
      <c r="N51" s="48">
        <f t="shared" si="0"/>
        <v>1.6</v>
      </c>
      <c r="O51" s="69" t="s">
        <v>41</v>
      </c>
      <c r="P51" s="70" t="s">
        <v>178</v>
      </c>
      <c r="Q51" s="71" t="s">
        <v>179</v>
      </c>
      <c r="R51" s="70" t="s">
        <v>192</v>
      </c>
      <c r="S51" s="70" t="s">
        <v>178</v>
      </c>
      <c r="T51" s="72" t="s">
        <v>182</v>
      </c>
      <c r="U51" s="44" t="s">
        <v>39</v>
      </c>
      <c r="V51" s="44" t="s">
        <v>38</v>
      </c>
      <c r="W51" s="45">
        <v>46023</v>
      </c>
      <c r="X51" s="45">
        <v>46387</v>
      </c>
      <c r="Y51" s="49"/>
      <c r="Z51" s="49"/>
      <c r="AA51" s="49"/>
      <c r="AB51" s="49"/>
      <c r="AC51" s="49"/>
      <c r="AD51" s="49"/>
      <c r="AE51" s="49"/>
      <c r="AK51" s="9"/>
    </row>
    <row r="52" spans="1:37" ht="14.1" customHeight="1" x14ac:dyDescent="0.3">
      <c r="A52" s="47">
        <v>43</v>
      </c>
      <c r="B52" s="61" t="s">
        <v>147</v>
      </c>
      <c r="C52" s="61" t="s">
        <v>49</v>
      </c>
      <c r="D52" s="62" t="s">
        <v>148</v>
      </c>
      <c r="E52" s="63">
        <v>6</v>
      </c>
      <c r="F52" s="64" t="s">
        <v>48</v>
      </c>
      <c r="G52" s="65" t="s">
        <v>49</v>
      </c>
      <c r="H52" s="63" t="s">
        <v>149</v>
      </c>
      <c r="I52" s="66">
        <v>27</v>
      </c>
      <c r="J52" s="67" t="s">
        <v>51</v>
      </c>
      <c r="K52" s="68">
        <v>21.66</v>
      </c>
      <c r="L52" s="68">
        <v>0</v>
      </c>
      <c r="M52" s="68">
        <v>0</v>
      </c>
      <c r="N52" s="48">
        <f t="shared" si="0"/>
        <v>21.66</v>
      </c>
      <c r="O52" s="69" t="s">
        <v>41</v>
      </c>
      <c r="P52" s="70" t="s">
        <v>178</v>
      </c>
      <c r="Q52" s="71" t="s">
        <v>179</v>
      </c>
      <c r="R52" s="70" t="s">
        <v>192</v>
      </c>
      <c r="S52" s="70" t="s">
        <v>178</v>
      </c>
      <c r="T52" s="72" t="s">
        <v>182</v>
      </c>
      <c r="U52" s="44" t="s">
        <v>39</v>
      </c>
      <c r="V52" s="44" t="s">
        <v>38</v>
      </c>
      <c r="W52" s="45">
        <v>46023</v>
      </c>
      <c r="X52" s="45">
        <v>46387</v>
      </c>
      <c r="Y52" s="49"/>
      <c r="Z52" s="49"/>
      <c r="AA52" s="49"/>
      <c r="AB52" s="49"/>
      <c r="AC52" s="49"/>
      <c r="AD52" s="49"/>
      <c r="AE52" s="49"/>
      <c r="AK52" s="9"/>
    </row>
    <row r="53" spans="1:37" ht="14.1" customHeight="1" x14ac:dyDescent="0.3">
      <c r="A53" s="47">
        <v>44</v>
      </c>
      <c r="B53" s="61" t="s">
        <v>147</v>
      </c>
      <c r="C53" s="61" t="s">
        <v>49</v>
      </c>
      <c r="D53" s="62" t="s">
        <v>148</v>
      </c>
      <c r="E53" s="63">
        <v>6</v>
      </c>
      <c r="F53" s="64" t="s">
        <v>48</v>
      </c>
      <c r="G53" s="65" t="s">
        <v>49</v>
      </c>
      <c r="H53" s="63" t="s">
        <v>150</v>
      </c>
      <c r="I53" s="66">
        <v>27</v>
      </c>
      <c r="J53" s="67" t="s">
        <v>51</v>
      </c>
      <c r="K53" s="68">
        <v>16.98</v>
      </c>
      <c r="L53" s="68">
        <v>0</v>
      </c>
      <c r="M53" s="68">
        <v>0</v>
      </c>
      <c r="N53" s="48">
        <f t="shared" si="0"/>
        <v>16.98</v>
      </c>
      <c r="O53" s="69" t="s">
        <v>41</v>
      </c>
      <c r="P53" s="70" t="s">
        <v>178</v>
      </c>
      <c r="Q53" s="71" t="s">
        <v>179</v>
      </c>
      <c r="R53" s="70" t="s">
        <v>192</v>
      </c>
      <c r="S53" s="70" t="s">
        <v>178</v>
      </c>
      <c r="T53" s="72" t="s">
        <v>182</v>
      </c>
      <c r="U53" s="44" t="s">
        <v>39</v>
      </c>
      <c r="V53" s="44" t="s">
        <v>38</v>
      </c>
      <c r="W53" s="45">
        <v>46023</v>
      </c>
      <c r="X53" s="45">
        <v>46387</v>
      </c>
      <c r="Y53" s="49"/>
      <c r="Z53" s="49"/>
      <c r="AA53" s="49"/>
      <c r="AB53" s="49"/>
      <c r="AC53" s="49"/>
      <c r="AD53" s="49"/>
      <c r="AE53" s="49"/>
      <c r="AK53" s="9"/>
    </row>
    <row r="54" spans="1:37" s="20" customFormat="1" ht="21.75" customHeight="1" x14ac:dyDescent="0.3">
      <c r="A54" s="74">
        <v>45</v>
      </c>
      <c r="B54" s="61" t="s">
        <v>207</v>
      </c>
      <c r="C54" s="61" t="s">
        <v>49</v>
      </c>
      <c r="D54" s="62" t="s">
        <v>67</v>
      </c>
      <c r="E54" s="63" t="s">
        <v>208</v>
      </c>
      <c r="F54" s="64" t="s">
        <v>48</v>
      </c>
      <c r="G54" s="65" t="s">
        <v>49</v>
      </c>
      <c r="H54" s="63" t="s">
        <v>151</v>
      </c>
      <c r="I54" s="66">
        <v>11</v>
      </c>
      <c r="J54" s="67" t="s">
        <v>51</v>
      </c>
      <c r="K54" s="68">
        <v>2.31</v>
      </c>
      <c r="L54" s="68">
        <v>0</v>
      </c>
      <c r="M54" s="68">
        <v>0</v>
      </c>
      <c r="N54" s="75">
        <f t="shared" si="0"/>
        <v>2.31</v>
      </c>
      <c r="O54" s="69" t="s">
        <v>41</v>
      </c>
      <c r="P54" s="70" t="s">
        <v>178</v>
      </c>
      <c r="Q54" s="71" t="s">
        <v>179</v>
      </c>
      <c r="R54" s="70" t="s">
        <v>192</v>
      </c>
      <c r="S54" s="76" t="s">
        <v>195</v>
      </c>
      <c r="T54" s="72" t="s">
        <v>182</v>
      </c>
      <c r="U54" s="44" t="s">
        <v>39</v>
      </c>
      <c r="V54" s="44" t="s">
        <v>38</v>
      </c>
      <c r="W54" s="45">
        <v>46023</v>
      </c>
      <c r="X54" s="45">
        <v>46387</v>
      </c>
      <c r="Y54" s="77"/>
      <c r="Z54" s="77"/>
      <c r="AA54" s="77"/>
      <c r="AB54" s="77"/>
      <c r="AC54" s="77"/>
      <c r="AD54" s="77"/>
      <c r="AE54" s="77"/>
      <c r="AK54" s="78"/>
    </row>
    <row r="55" spans="1:37" ht="14.1" customHeight="1" x14ac:dyDescent="0.3">
      <c r="A55" s="47">
        <v>46</v>
      </c>
      <c r="B55" s="61" t="s">
        <v>152</v>
      </c>
      <c r="C55" s="61" t="s">
        <v>49</v>
      </c>
      <c r="D55" s="62" t="s">
        <v>153</v>
      </c>
      <c r="E55" s="63" t="s">
        <v>154</v>
      </c>
      <c r="F55" s="64" t="s">
        <v>48</v>
      </c>
      <c r="G55" s="65" t="s">
        <v>49</v>
      </c>
      <c r="H55" s="63" t="s">
        <v>155</v>
      </c>
      <c r="I55" s="66">
        <v>4</v>
      </c>
      <c r="J55" s="67" t="s">
        <v>51</v>
      </c>
      <c r="K55" s="68">
        <v>0.03</v>
      </c>
      <c r="L55" s="68">
        <v>0</v>
      </c>
      <c r="M55" s="68">
        <v>0</v>
      </c>
      <c r="N55" s="48">
        <f t="shared" si="0"/>
        <v>0.03</v>
      </c>
      <c r="O55" s="69" t="s">
        <v>41</v>
      </c>
      <c r="P55" s="70" t="s">
        <v>178</v>
      </c>
      <c r="Q55" s="71" t="s">
        <v>179</v>
      </c>
      <c r="R55" s="70" t="s">
        <v>192</v>
      </c>
      <c r="S55" s="70" t="s">
        <v>178</v>
      </c>
      <c r="T55" s="72" t="s">
        <v>182</v>
      </c>
      <c r="U55" s="44" t="s">
        <v>39</v>
      </c>
      <c r="V55" s="44" t="s">
        <v>38</v>
      </c>
      <c r="W55" s="45">
        <v>46023</v>
      </c>
      <c r="X55" s="45">
        <v>46387</v>
      </c>
      <c r="Y55" s="49"/>
      <c r="Z55" s="49"/>
      <c r="AA55" s="49"/>
      <c r="AB55" s="49"/>
      <c r="AC55" s="49"/>
      <c r="AD55" s="49"/>
      <c r="AE55" s="49"/>
      <c r="AK55" s="9"/>
    </row>
    <row r="56" spans="1:37" ht="14.1" customHeight="1" x14ac:dyDescent="0.3">
      <c r="A56" s="47">
        <v>47</v>
      </c>
      <c r="B56" s="61" t="s">
        <v>156</v>
      </c>
      <c r="C56" s="61" t="s">
        <v>49</v>
      </c>
      <c r="D56" s="62" t="s">
        <v>157</v>
      </c>
      <c r="E56" s="63"/>
      <c r="F56" s="64" t="s">
        <v>48</v>
      </c>
      <c r="G56" s="65" t="s">
        <v>49</v>
      </c>
      <c r="H56" s="63" t="s">
        <v>158</v>
      </c>
      <c r="I56" s="66">
        <v>60</v>
      </c>
      <c r="J56" s="67" t="s">
        <v>159</v>
      </c>
      <c r="K56" s="68">
        <v>8</v>
      </c>
      <c r="L56" s="68">
        <v>11.25</v>
      </c>
      <c r="M56" s="68">
        <v>0</v>
      </c>
      <c r="N56" s="48">
        <f t="shared" si="0"/>
        <v>19.25</v>
      </c>
      <c r="O56" s="69" t="s">
        <v>41</v>
      </c>
      <c r="P56" s="70" t="s">
        <v>178</v>
      </c>
      <c r="Q56" s="71" t="s">
        <v>179</v>
      </c>
      <c r="R56" s="70" t="s">
        <v>192</v>
      </c>
      <c r="S56" s="70" t="s">
        <v>178</v>
      </c>
      <c r="T56" s="72" t="s">
        <v>182</v>
      </c>
      <c r="U56" s="44" t="s">
        <v>39</v>
      </c>
      <c r="V56" s="44" t="s">
        <v>38</v>
      </c>
      <c r="W56" s="45">
        <v>46023</v>
      </c>
      <c r="X56" s="45">
        <v>46387</v>
      </c>
      <c r="Y56" s="49"/>
      <c r="Z56" s="49"/>
      <c r="AA56" s="49"/>
      <c r="AB56" s="49"/>
      <c r="AC56" s="49"/>
      <c r="AD56" s="49"/>
      <c r="AE56" s="49"/>
      <c r="AK56" s="9"/>
    </row>
    <row r="57" spans="1:37" ht="14.1" customHeight="1" x14ac:dyDescent="0.3">
      <c r="A57" s="47">
        <v>48</v>
      </c>
      <c r="B57" s="61" t="s">
        <v>104</v>
      </c>
      <c r="C57" s="61" t="s">
        <v>160</v>
      </c>
      <c r="D57" s="62"/>
      <c r="E57" s="63" t="s">
        <v>161</v>
      </c>
      <c r="F57" s="64" t="s">
        <v>48</v>
      </c>
      <c r="G57" s="65" t="s">
        <v>49</v>
      </c>
      <c r="H57" s="63" t="s">
        <v>162</v>
      </c>
      <c r="I57" s="66">
        <v>4</v>
      </c>
      <c r="J57" s="67" t="s">
        <v>51</v>
      </c>
      <c r="K57" s="68">
        <v>0.64</v>
      </c>
      <c r="L57" s="68">
        <v>0</v>
      </c>
      <c r="M57" s="68">
        <v>0</v>
      </c>
      <c r="N57" s="48">
        <f t="shared" si="0"/>
        <v>0.64</v>
      </c>
      <c r="O57" s="69" t="s">
        <v>41</v>
      </c>
      <c r="P57" s="70" t="s">
        <v>178</v>
      </c>
      <c r="Q57" s="71" t="s">
        <v>179</v>
      </c>
      <c r="R57" s="70" t="s">
        <v>192</v>
      </c>
      <c r="S57" s="70" t="s">
        <v>178</v>
      </c>
      <c r="T57" s="72" t="s">
        <v>182</v>
      </c>
      <c r="U57" s="44" t="s">
        <v>39</v>
      </c>
      <c r="V57" s="44" t="s">
        <v>38</v>
      </c>
      <c r="W57" s="45">
        <v>46023</v>
      </c>
      <c r="X57" s="45">
        <v>46387</v>
      </c>
      <c r="Y57" s="49"/>
      <c r="Z57" s="49"/>
      <c r="AA57" s="49"/>
      <c r="AB57" s="49"/>
      <c r="AC57" s="49"/>
      <c r="AD57" s="49"/>
      <c r="AE57" s="49"/>
      <c r="AK57" s="9"/>
    </row>
    <row r="58" spans="1:37" ht="14.1" customHeight="1" x14ac:dyDescent="0.3">
      <c r="A58" s="47">
        <v>49</v>
      </c>
      <c r="B58" s="61" t="s">
        <v>163</v>
      </c>
      <c r="C58" s="61" t="s">
        <v>49</v>
      </c>
      <c r="D58" s="62" t="s">
        <v>164</v>
      </c>
      <c r="E58" s="63" t="s">
        <v>165</v>
      </c>
      <c r="F58" s="64" t="s">
        <v>48</v>
      </c>
      <c r="G58" s="65" t="s">
        <v>49</v>
      </c>
      <c r="H58" s="63" t="s">
        <v>166</v>
      </c>
      <c r="I58" s="66">
        <v>17</v>
      </c>
      <c r="J58" s="67" t="s">
        <v>51</v>
      </c>
      <c r="K58" s="68">
        <v>0.86</v>
      </c>
      <c r="L58" s="68">
        <v>0</v>
      </c>
      <c r="M58" s="68">
        <v>0</v>
      </c>
      <c r="N58" s="48">
        <f t="shared" si="0"/>
        <v>0.86</v>
      </c>
      <c r="O58" s="69" t="s">
        <v>41</v>
      </c>
      <c r="P58" s="70" t="s">
        <v>178</v>
      </c>
      <c r="Q58" s="71" t="s">
        <v>179</v>
      </c>
      <c r="R58" s="70" t="s">
        <v>192</v>
      </c>
      <c r="S58" s="70" t="s">
        <v>178</v>
      </c>
      <c r="T58" s="72" t="s">
        <v>182</v>
      </c>
      <c r="U58" s="44" t="s">
        <v>39</v>
      </c>
      <c r="V58" s="44" t="s">
        <v>38</v>
      </c>
      <c r="W58" s="45">
        <v>46023</v>
      </c>
      <c r="X58" s="45">
        <v>46387</v>
      </c>
      <c r="Y58" s="49"/>
      <c r="Z58" s="49"/>
      <c r="AA58" s="49"/>
      <c r="AB58" s="49"/>
      <c r="AC58" s="49"/>
      <c r="AD58" s="49"/>
      <c r="AE58" s="49"/>
      <c r="AK58" s="9"/>
    </row>
    <row r="59" spans="1:37" ht="14.1" customHeight="1" x14ac:dyDescent="0.3">
      <c r="A59" s="47">
        <v>50</v>
      </c>
      <c r="B59" s="61" t="s">
        <v>167</v>
      </c>
      <c r="C59" s="61" t="s">
        <v>49</v>
      </c>
      <c r="D59" s="62" t="s">
        <v>168</v>
      </c>
      <c r="E59" s="63">
        <v>1</v>
      </c>
      <c r="F59" s="64" t="s">
        <v>48</v>
      </c>
      <c r="G59" s="65" t="s">
        <v>49</v>
      </c>
      <c r="H59" s="63" t="s">
        <v>169</v>
      </c>
      <c r="I59" s="66">
        <v>10</v>
      </c>
      <c r="J59" s="67" t="s">
        <v>51</v>
      </c>
      <c r="K59" s="68">
        <v>3.44</v>
      </c>
      <c r="L59" s="68">
        <v>0</v>
      </c>
      <c r="M59" s="68">
        <v>0</v>
      </c>
      <c r="N59" s="48">
        <f t="shared" si="0"/>
        <v>3.44</v>
      </c>
      <c r="O59" s="69" t="s">
        <v>41</v>
      </c>
      <c r="P59" s="70" t="s">
        <v>178</v>
      </c>
      <c r="Q59" s="71" t="s">
        <v>179</v>
      </c>
      <c r="R59" s="70" t="s">
        <v>192</v>
      </c>
      <c r="S59" s="70" t="s">
        <v>178</v>
      </c>
      <c r="T59" s="72" t="s">
        <v>182</v>
      </c>
      <c r="U59" s="44" t="s">
        <v>39</v>
      </c>
      <c r="V59" s="44" t="s">
        <v>38</v>
      </c>
      <c r="W59" s="45">
        <v>46023</v>
      </c>
      <c r="X59" s="45">
        <v>46387</v>
      </c>
      <c r="Y59" s="49"/>
      <c r="Z59" s="49"/>
      <c r="AA59" s="49"/>
      <c r="AB59" s="49"/>
      <c r="AC59" s="49"/>
      <c r="AD59" s="49"/>
      <c r="AE59" s="49"/>
      <c r="AK59" s="9"/>
    </row>
    <row r="60" spans="1:37" ht="14.1" customHeight="1" x14ac:dyDescent="0.3">
      <c r="A60" s="47">
        <v>51</v>
      </c>
      <c r="B60" s="61" t="s">
        <v>120</v>
      </c>
      <c r="C60" s="61" t="s">
        <v>170</v>
      </c>
      <c r="D60" s="62"/>
      <c r="E60" s="63" t="s">
        <v>171</v>
      </c>
      <c r="F60" s="64" t="s">
        <v>48</v>
      </c>
      <c r="G60" s="65" t="s">
        <v>49</v>
      </c>
      <c r="H60" s="63" t="s">
        <v>172</v>
      </c>
      <c r="I60" s="66">
        <v>10</v>
      </c>
      <c r="J60" s="67" t="s">
        <v>51</v>
      </c>
      <c r="K60" s="68">
        <v>1</v>
      </c>
      <c r="L60" s="68">
        <v>0</v>
      </c>
      <c r="M60" s="68">
        <v>0</v>
      </c>
      <c r="N60" s="48">
        <f t="shared" si="0"/>
        <v>1</v>
      </c>
      <c r="O60" s="69" t="s">
        <v>41</v>
      </c>
      <c r="P60" s="70" t="s">
        <v>178</v>
      </c>
      <c r="Q60" s="71" t="s">
        <v>179</v>
      </c>
      <c r="R60" s="70" t="s">
        <v>192</v>
      </c>
      <c r="S60" s="70" t="s">
        <v>178</v>
      </c>
      <c r="T60" s="72" t="s">
        <v>182</v>
      </c>
      <c r="U60" s="44" t="s">
        <v>39</v>
      </c>
      <c r="V60" s="44" t="s">
        <v>38</v>
      </c>
      <c r="W60" s="45">
        <v>46023</v>
      </c>
      <c r="X60" s="45">
        <v>46387</v>
      </c>
      <c r="Y60" s="49"/>
      <c r="Z60" s="49"/>
      <c r="AA60" s="49"/>
      <c r="AB60" s="49"/>
      <c r="AC60" s="49"/>
      <c r="AD60" s="49"/>
      <c r="AE60" s="49"/>
      <c r="AK60" s="9"/>
    </row>
    <row r="61" spans="1:37" ht="14.1" customHeight="1" x14ac:dyDescent="0.3">
      <c r="A61" s="47">
        <v>52</v>
      </c>
      <c r="B61" s="61" t="s">
        <v>100</v>
      </c>
      <c r="C61" s="61" t="s">
        <v>82</v>
      </c>
      <c r="D61" s="62" t="s">
        <v>133</v>
      </c>
      <c r="E61" s="63" t="s">
        <v>173</v>
      </c>
      <c r="F61" s="64" t="s">
        <v>48</v>
      </c>
      <c r="G61" s="65" t="s">
        <v>49</v>
      </c>
      <c r="H61" s="63" t="s">
        <v>174</v>
      </c>
      <c r="I61" s="66">
        <v>4</v>
      </c>
      <c r="J61" s="67" t="s">
        <v>65</v>
      </c>
      <c r="K61" s="68">
        <v>0.13</v>
      </c>
      <c r="L61" s="68">
        <v>0</v>
      </c>
      <c r="M61" s="68">
        <v>0</v>
      </c>
      <c r="N61" s="48">
        <f t="shared" si="0"/>
        <v>0.13</v>
      </c>
      <c r="O61" s="69" t="s">
        <v>41</v>
      </c>
      <c r="P61" s="70" t="s">
        <v>178</v>
      </c>
      <c r="Q61" s="71" t="s">
        <v>179</v>
      </c>
      <c r="R61" s="70" t="s">
        <v>192</v>
      </c>
      <c r="S61" s="70" t="s">
        <v>178</v>
      </c>
      <c r="T61" s="72" t="s">
        <v>182</v>
      </c>
      <c r="U61" s="44" t="s">
        <v>39</v>
      </c>
      <c r="V61" s="44" t="s">
        <v>38</v>
      </c>
      <c r="W61" s="45">
        <v>46023</v>
      </c>
      <c r="X61" s="45">
        <v>46387</v>
      </c>
      <c r="Y61" s="49"/>
      <c r="Z61" s="49"/>
      <c r="AA61" s="49"/>
      <c r="AB61" s="49"/>
      <c r="AC61" s="49"/>
      <c r="AD61" s="49"/>
      <c r="AE61" s="49"/>
      <c r="AK61" s="9"/>
    </row>
    <row r="62" spans="1:37" ht="14.1" customHeight="1" x14ac:dyDescent="0.3">
      <c r="A62" s="47">
        <v>53</v>
      </c>
      <c r="B62" s="61" t="s">
        <v>209</v>
      </c>
      <c r="C62" s="61" t="s">
        <v>114</v>
      </c>
      <c r="D62" s="62" t="s">
        <v>175</v>
      </c>
      <c r="E62" s="63" t="s">
        <v>176</v>
      </c>
      <c r="F62" s="64" t="s">
        <v>48</v>
      </c>
      <c r="G62" s="65" t="s">
        <v>49</v>
      </c>
      <c r="H62" s="63" t="s">
        <v>177</v>
      </c>
      <c r="I62" s="66">
        <v>6</v>
      </c>
      <c r="J62" s="67" t="s">
        <v>51</v>
      </c>
      <c r="K62" s="68">
        <v>0.03</v>
      </c>
      <c r="L62" s="68">
        <v>0</v>
      </c>
      <c r="M62" s="68">
        <v>0</v>
      </c>
      <c r="N62" s="48">
        <f t="shared" si="0"/>
        <v>0.03</v>
      </c>
      <c r="O62" s="69" t="s">
        <v>41</v>
      </c>
      <c r="P62" s="70" t="s">
        <v>178</v>
      </c>
      <c r="Q62" s="71">
        <v>5992771311</v>
      </c>
      <c r="R62" s="70" t="s">
        <v>192</v>
      </c>
      <c r="S62" s="70" t="s">
        <v>178</v>
      </c>
      <c r="T62" s="72" t="s">
        <v>182</v>
      </c>
      <c r="U62" s="44" t="s">
        <v>39</v>
      </c>
      <c r="V62" s="44" t="s">
        <v>38</v>
      </c>
      <c r="W62" s="45">
        <v>46023</v>
      </c>
      <c r="X62" s="45">
        <v>46387</v>
      </c>
      <c r="Y62" s="49"/>
      <c r="Z62" s="49"/>
      <c r="AA62" s="49"/>
      <c r="AB62" s="49"/>
      <c r="AC62" s="49"/>
      <c r="AD62" s="49"/>
      <c r="AE62" s="49"/>
      <c r="AK62" s="9"/>
    </row>
    <row r="63" spans="1:37" s="94" customFormat="1" ht="14.1" customHeight="1" x14ac:dyDescent="0.3">
      <c r="A63" s="79">
        <v>54</v>
      </c>
      <c r="B63" s="80" t="s">
        <v>202</v>
      </c>
      <c r="C63" s="80" t="s">
        <v>49</v>
      </c>
      <c r="D63" s="81" t="s">
        <v>67</v>
      </c>
      <c r="E63" s="73" t="s">
        <v>193</v>
      </c>
      <c r="F63" s="82" t="s">
        <v>48</v>
      </c>
      <c r="G63" s="83" t="s">
        <v>49</v>
      </c>
      <c r="H63" s="73" t="s">
        <v>194</v>
      </c>
      <c r="I63" s="84">
        <v>4</v>
      </c>
      <c r="J63" s="85" t="s">
        <v>65</v>
      </c>
      <c r="K63" s="86">
        <v>0.5</v>
      </c>
      <c r="L63" s="86">
        <v>0</v>
      </c>
      <c r="M63" s="86">
        <v>0</v>
      </c>
      <c r="N63" s="87">
        <f t="shared" si="0"/>
        <v>0.5</v>
      </c>
      <c r="O63" s="88" t="s">
        <v>41</v>
      </c>
      <c r="P63" s="76" t="s">
        <v>178</v>
      </c>
      <c r="Q63" s="89">
        <v>5992771311</v>
      </c>
      <c r="R63" s="76" t="s">
        <v>192</v>
      </c>
      <c r="S63" s="76" t="s">
        <v>178</v>
      </c>
      <c r="T63" s="90" t="s">
        <v>182</v>
      </c>
      <c r="U63" s="91" t="s">
        <v>39</v>
      </c>
      <c r="V63" s="91" t="s">
        <v>38</v>
      </c>
      <c r="W63" s="92">
        <v>46023</v>
      </c>
      <c r="X63" s="92">
        <v>46387</v>
      </c>
      <c r="Y63" s="93"/>
      <c r="Z63" s="93"/>
      <c r="AA63" s="93"/>
      <c r="AB63" s="93"/>
      <c r="AC63" s="93"/>
      <c r="AD63" s="93"/>
      <c r="AE63" s="93"/>
      <c r="AK63" s="95"/>
    </row>
    <row r="64" spans="1:37" s="94" customFormat="1" ht="14.1" customHeight="1" x14ac:dyDescent="0.3">
      <c r="A64" s="79">
        <v>55</v>
      </c>
      <c r="B64" s="96" t="s">
        <v>79</v>
      </c>
      <c r="C64" s="80" t="s">
        <v>49</v>
      </c>
      <c r="D64" s="81" t="s">
        <v>76</v>
      </c>
      <c r="E64" s="73" t="s">
        <v>197</v>
      </c>
      <c r="F64" s="82" t="s">
        <v>48</v>
      </c>
      <c r="G64" s="83" t="s">
        <v>49</v>
      </c>
      <c r="H64" s="73" t="s">
        <v>198</v>
      </c>
      <c r="I64" s="84">
        <v>27</v>
      </c>
      <c r="J64" s="85" t="s">
        <v>51</v>
      </c>
      <c r="K64" s="86">
        <v>13.82</v>
      </c>
      <c r="L64" s="86">
        <v>0</v>
      </c>
      <c r="M64" s="86">
        <v>0</v>
      </c>
      <c r="N64" s="87">
        <f t="shared" ref="N64" si="1">SUM(K64:M64)</f>
        <v>13.82</v>
      </c>
      <c r="O64" s="88" t="s">
        <v>41</v>
      </c>
      <c r="P64" s="76" t="s">
        <v>178</v>
      </c>
      <c r="Q64" s="89">
        <v>5992771311</v>
      </c>
      <c r="R64" s="76" t="s">
        <v>79</v>
      </c>
      <c r="S64" s="76" t="s">
        <v>189</v>
      </c>
      <c r="T64" s="90" t="s">
        <v>182</v>
      </c>
      <c r="U64" s="91" t="s">
        <v>39</v>
      </c>
      <c r="V64" s="91" t="s">
        <v>38</v>
      </c>
      <c r="W64" s="92">
        <v>46023</v>
      </c>
      <c r="X64" s="92">
        <v>46387</v>
      </c>
      <c r="Y64" s="93"/>
      <c r="Z64" s="93"/>
      <c r="AA64" s="93"/>
      <c r="AB64" s="93"/>
      <c r="AC64" s="93"/>
      <c r="AD64" s="93"/>
      <c r="AE64" s="93"/>
      <c r="AK64" s="95"/>
    </row>
    <row r="65" spans="1:37" s="94" customFormat="1" ht="27.75" customHeight="1" x14ac:dyDescent="0.3">
      <c r="A65" s="79">
        <v>56</v>
      </c>
      <c r="B65" s="80" t="s">
        <v>199</v>
      </c>
      <c r="C65" s="80" t="s">
        <v>82</v>
      </c>
      <c r="D65" s="81" t="s">
        <v>83</v>
      </c>
      <c r="E65" s="73" t="s">
        <v>200</v>
      </c>
      <c r="F65" s="82" t="s">
        <v>48</v>
      </c>
      <c r="G65" s="83" t="s">
        <v>49</v>
      </c>
      <c r="H65" s="73" t="s">
        <v>201</v>
      </c>
      <c r="I65" s="84">
        <v>75</v>
      </c>
      <c r="J65" s="85" t="s">
        <v>78</v>
      </c>
      <c r="K65" s="86"/>
      <c r="L65" s="86"/>
      <c r="M65" s="86"/>
      <c r="N65" s="87"/>
      <c r="O65" s="88" t="s">
        <v>41</v>
      </c>
      <c r="P65" s="76" t="s">
        <v>178</v>
      </c>
      <c r="Q65" s="89">
        <v>5992771311</v>
      </c>
      <c r="R65" s="76" t="s">
        <v>190</v>
      </c>
      <c r="S65" s="76" t="s">
        <v>191</v>
      </c>
      <c r="T65" s="90" t="s">
        <v>182</v>
      </c>
      <c r="U65" s="91" t="s">
        <v>39</v>
      </c>
      <c r="V65" s="91" t="s">
        <v>38</v>
      </c>
      <c r="W65" s="92">
        <v>46023</v>
      </c>
      <c r="X65" s="92">
        <v>46387</v>
      </c>
      <c r="Y65" s="93"/>
      <c r="Z65" s="93"/>
      <c r="AA65" s="93"/>
      <c r="AB65" s="93"/>
      <c r="AC65" s="93"/>
      <c r="AD65" s="93"/>
      <c r="AE65" s="93"/>
      <c r="AK65" s="95"/>
    </row>
    <row r="66" spans="1:37" ht="14.1" customHeight="1" x14ac:dyDescent="0.3">
      <c r="A66" s="50"/>
      <c r="B66" s="51"/>
      <c r="C66" s="52"/>
      <c r="D66" s="52"/>
      <c r="E66" s="53"/>
      <c r="F66" s="53"/>
      <c r="G66" s="51"/>
      <c r="H66" s="53"/>
      <c r="I66" s="54">
        <f>SUM(I11:I65)</f>
        <v>896</v>
      </c>
      <c r="J66" s="55"/>
      <c r="K66" s="54">
        <f>SUM(K11:K65)</f>
        <v>331.97000000000014</v>
      </c>
      <c r="L66" s="54">
        <f>SUM(L11:L65)</f>
        <v>44.81</v>
      </c>
      <c r="M66" s="54">
        <f>SUM(M11:M65)</f>
        <v>0</v>
      </c>
      <c r="N66" s="54">
        <f>SUM(N11:N65)</f>
        <v>376.78000000000009</v>
      </c>
      <c r="O66" s="56"/>
      <c r="P66" s="56"/>
      <c r="Q66" s="57"/>
      <c r="R66" s="56"/>
      <c r="S66" s="56"/>
      <c r="T66" s="58"/>
      <c r="U66" s="58"/>
      <c r="V66" s="58"/>
      <c r="W66" s="59"/>
      <c r="X66" s="59"/>
      <c r="Y66" s="60"/>
      <c r="Z66" s="60"/>
      <c r="AA66" s="60"/>
      <c r="AB66" s="60"/>
      <c r="AC66" s="60"/>
      <c r="AD66" s="60"/>
      <c r="AE66" s="60"/>
      <c r="AK66" s="9"/>
    </row>
    <row r="67" spans="1:37" ht="14.1" customHeight="1" x14ac:dyDescent="0.3">
      <c r="A67" s="15"/>
      <c r="B67" s="16"/>
      <c r="C67" s="17"/>
      <c r="D67" s="17"/>
      <c r="E67" s="18"/>
      <c r="F67" s="18"/>
      <c r="G67" s="16"/>
      <c r="H67" s="18"/>
      <c r="I67" s="11"/>
      <c r="J67" s="19"/>
      <c r="K67" s="13"/>
      <c r="L67" s="13"/>
      <c r="M67" s="13"/>
      <c r="N67" s="13"/>
      <c r="O67" s="20"/>
      <c r="P67" s="20"/>
      <c r="Q67" s="21"/>
      <c r="R67" s="20"/>
      <c r="S67" s="20"/>
      <c r="T67" s="24"/>
      <c r="U67" s="24"/>
      <c r="V67" s="24"/>
      <c r="W67" s="22"/>
      <c r="X67" s="22"/>
      <c r="Y67" s="23"/>
      <c r="Z67" s="23"/>
      <c r="AA67" s="23"/>
      <c r="AB67" s="23"/>
      <c r="AC67" s="23"/>
      <c r="AD67" s="23"/>
      <c r="AE67" s="23"/>
      <c r="AK67" s="9"/>
    </row>
  </sheetData>
  <mergeCells count="21">
    <mergeCell ref="C3:H3"/>
    <mergeCell ref="C4:H4"/>
    <mergeCell ref="C5:H5"/>
    <mergeCell ref="C6:H6"/>
    <mergeCell ref="C7:H7"/>
    <mergeCell ref="O8:S8"/>
    <mergeCell ref="K9:N9"/>
    <mergeCell ref="Y9:AE9"/>
    <mergeCell ref="C9:G9"/>
    <mergeCell ref="O9:Q9"/>
    <mergeCell ref="R9:S9"/>
    <mergeCell ref="W9:X9"/>
    <mergeCell ref="C8:H8"/>
    <mergeCell ref="B9:B10"/>
    <mergeCell ref="A9:A10"/>
    <mergeCell ref="V9:V10"/>
    <mergeCell ref="U9:U10"/>
    <mergeCell ref="T9:T10"/>
    <mergeCell ref="J9:J10"/>
    <mergeCell ref="I9:I10"/>
    <mergeCell ref="H9:H10"/>
  </mergeCells>
  <pageMargins left="0.19685039370078741" right="0.19685039370078741" top="0.39370078740157483" bottom="0.39370078740157483" header="0.19685039370078741" footer="0.19685039370078741"/>
  <pageSetup paperSize="8" scale="48" fitToHeight="10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PGK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PGKSA</dc:creator>
  <cp:lastModifiedBy>Tomasz Lebiecki</cp:lastModifiedBy>
  <cp:lastPrinted>2025-02-24T09:29:32Z</cp:lastPrinted>
  <dcterms:created xsi:type="dcterms:W3CDTF">2012-08-02T07:53:34Z</dcterms:created>
  <dcterms:modified xsi:type="dcterms:W3CDTF">2025-12-12T08:22:55Z</dcterms:modified>
</cp:coreProperties>
</file>